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<sst xmlns="http://schemas.openxmlformats.org/spreadsheetml/2006/main" count="81" uniqueCount="49">
  <si>
    <t>　　　　　　　　　12. 　専　 売　 お　 よ　 び　 酒　 類</t>
  </si>
  <si>
    <t>　　　　　　　　　　　　　　130.　　た ば こ 耕 作、 収 納 量</t>
  </si>
  <si>
    <t>年度および</t>
  </si>
  <si>
    <t>種　　　　類</t>
  </si>
  <si>
    <t>耕　　　　　作</t>
  </si>
  <si>
    <t>収　　　　　納</t>
  </si>
  <si>
    <t>1㎏当た</t>
  </si>
  <si>
    <t>10 a 当 た り</t>
  </si>
  <si>
    <t>市郡</t>
  </si>
  <si>
    <t>人　　員</t>
  </si>
  <si>
    <t>面　　積</t>
  </si>
  <si>
    <t>量　　目</t>
  </si>
  <si>
    <t>代　　金</t>
  </si>
  <si>
    <t xml:space="preserve"> り 代 金 </t>
  </si>
  <si>
    <t>量　目</t>
  </si>
  <si>
    <t xml:space="preserve">人 </t>
  </si>
  <si>
    <t xml:space="preserve">        a</t>
  </si>
  <si>
    <t xml:space="preserve">       ㎏</t>
  </si>
  <si>
    <t xml:space="preserve">     千円</t>
  </si>
  <si>
    <r>
      <t xml:space="preserve"> </t>
    </r>
    <r>
      <rPr>
        <sz val="10"/>
        <rFont val="ＭＳ 明朝"/>
        <family val="1"/>
      </rPr>
      <t xml:space="preserve">     円</t>
    </r>
  </si>
  <si>
    <t xml:space="preserve">    ㎏</t>
  </si>
  <si>
    <t>昭和41年度</t>
  </si>
  <si>
    <t>ブライト・エロー</t>
  </si>
  <si>
    <t>松川</t>
  </si>
  <si>
    <t>42</t>
  </si>
  <si>
    <t>43</t>
  </si>
  <si>
    <t>大分市</t>
  </si>
  <si>
    <t>中津市</t>
  </si>
  <si>
    <t xml:space="preserve"> 　     〃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</si>
  <si>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</si>
  <si>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</si>
  <si>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</si>
  <si>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</si>
  <si>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</si>
  <si>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</si>
  <si>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</si>
  <si>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</si>
  <si>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</si>
  <si>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</si>
  <si>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</si>
  <si>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</si>
  <si>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</si>
  <si>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</si>
  <si>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</si>
  <si>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</si>
  <si>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</si>
  <si>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</si>
  <si>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資料：日本専売公社、熊本地方局、大分支局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</si>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</sst>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9" fillId="0" borderId="0" xfId="60" applyNumberFormat="1" applyFont="1" applyAlignment="1">
      <alignment horizontal="left" vertical="center"/>
      <protection/>
    </xf>
    <xf numFmtId="0" fontId="21" fillId="0" borderId="0" xfId="0" applyFont="1" applyAlignment="1">
      <alignment horizontal="left" vertical="center"/>
    </xf>
    <xf numFmtId="176" fontId="22" fillId="0" borderId="0" xfId="60" applyNumberFormat="1" applyFont="1" applyAlignment="1">
      <alignment vertical="center"/>
      <protection/>
    </xf>
    <xf numFmtId="49" fontId="23" fillId="0" borderId="10" xfId="60" applyNumberFormat="1" applyFont="1" applyBorder="1" applyAlignment="1">
      <alignment horizontal="left" vertical="center"/>
      <protection/>
    </xf>
    <xf numFmtId="0" fontId="18" fillId="0" borderId="10" xfId="0" applyFont="1" applyBorder="1" applyAlignment="1">
      <alignment horizontal="left" vertical="center"/>
    </xf>
    <xf numFmtId="49" fontId="23" fillId="0" borderId="0" xfId="60" applyNumberFormat="1" applyFont="1" applyAlignment="1">
      <alignment vertical="center"/>
      <protection/>
    </xf>
    <xf numFmtId="0" fontId="24" fillId="0" borderId="11" xfId="60" applyNumberFormat="1" applyFont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vertical="center"/>
    </xf>
    <xf numFmtId="0" fontId="24" fillId="0" borderId="13" xfId="60" applyNumberFormat="1" applyFont="1" applyBorder="1" applyAlignment="1" applyProtection="1">
      <alignment horizontal="center" vertical="center"/>
      <protection locked="0"/>
    </xf>
    <xf numFmtId="177" fontId="24" fillId="0" borderId="14" xfId="60" applyNumberFormat="1" applyFont="1" applyBorder="1" applyAlignment="1" applyProtection="1">
      <alignment horizontal="center" vertical="center"/>
      <protection locked="0"/>
    </xf>
    <xf numFmtId="177" fontId="24" fillId="0" borderId="15" xfId="60" applyNumberFormat="1" applyFont="1" applyBorder="1" applyAlignment="1" applyProtection="1">
      <alignment horizontal="center" vertical="center"/>
      <protection locked="0"/>
    </xf>
    <xf numFmtId="0" fontId="24" fillId="0" borderId="12" xfId="60" applyNumberFormat="1" applyFont="1" applyBorder="1" applyAlignment="1" applyProtection="1">
      <alignment horizontal="center" vertical="center"/>
      <protection locked="0"/>
    </xf>
    <xf numFmtId="177" fontId="24" fillId="0" borderId="16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Alignment="1">
      <alignment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24" fillId="0" borderId="19" xfId="60" applyNumberFormat="1" applyFont="1" applyBorder="1" applyAlignment="1" applyProtection="1">
      <alignment horizontal="center" vertical="center"/>
      <protection locked="0"/>
    </xf>
    <xf numFmtId="0" fontId="24" fillId="0" borderId="18" xfId="60" applyNumberFormat="1" applyFont="1" applyBorder="1" applyAlignment="1" applyProtection="1">
      <alignment horizontal="center" vertical="center"/>
      <protection locked="0"/>
    </xf>
    <xf numFmtId="0" fontId="24" fillId="0" borderId="19" xfId="6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24" fillId="0" borderId="2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Alignment="1">
      <alignment horizontal="center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4" fillId="0" borderId="0" xfId="60" applyNumberFormat="1" applyFont="1" applyBorder="1" applyAlignment="1" applyProtection="1">
      <alignment horizontal="center" vertical="center"/>
      <protection locked="0"/>
    </xf>
    <xf numFmtId="0" fontId="24" fillId="0" borderId="23" xfId="60" applyNumberFormat="1" applyFont="1" applyBorder="1" applyAlignment="1" applyProtection="1">
      <alignment horizontal="right" vertical="center"/>
      <protection locked="0"/>
    </xf>
    <xf numFmtId="0" fontId="24" fillId="0" borderId="0" xfId="6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/>
    </xf>
    <xf numFmtId="0" fontId="24" fillId="0" borderId="0" xfId="60" applyNumberFormat="1" applyFont="1" applyBorder="1" applyAlignment="1" applyProtection="1">
      <alignment horizontal="distributed" vertical="center"/>
      <protection locked="0"/>
    </xf>
    <xf numFmtId="0" fontId="0" fillId="0" borderId="24" xfId="0" applyFont="1" applyBorder="1" applyAlignment="1">
      <alignment horizontal="distributed" vertical="center"/>
    </xf>
    <xf numFmtId="0" fontId="24" fillId="0" borderId="25" xfId="60" applyNumberFormat="1" applyFont="1" applyBorder="1" applyAlignment="1" applyProtection="1">
      <alignment horizontal="distributed" vertical="center"/>
      <protection locked="0"/>
    </xf>
    <xf numFmtId="3" fontId="24" fillId="0" borderId="25" xfId="60" applyNumberFormat="1" applyFont="1" applyBorder="1" applyAlignment="1" applyProtection="1">
      <alignment horizontal="right" vertical="center"/>
      <protection locked="0"/>
    </xf>
    <xf numFmtId="3" fontId="24" fillId="0" borderId="0" xfId="6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24" fillId="0" borderId="24" xfId="60" applyNumberFormat="1" applyFont="1" applyBorder="1" applyAlignment="1" applyProtection="1">
      <alignment horizontal="distributed" vertical="center"/>
      <protection locked="0"/>
    </xf>
    <xf numFmtId="177" fontId="24" fillId="0" borderId="0" xfId="60" applyNumberFormat="1" applyFont="1" applyAlignment="1" applyProtection="1">
      <alignment horizontal="distributed" vertical="center"/>
      <protection/>
    </xf>
    <xf numFmtId="3" fontId="24" fillId="0" borderId="25" xfId="60" applyNumberFormat="1" applyFont="1" applyBorder="1" applyAlignment="1" applyProtection="1">
      <alignment horizontal="right" vertical="center"/>
      <protection/>
    </xf>
    <xf numFmtId="0" fontId="22" fillId="0" borderId="0" xfId="60" applyNumberFormat="1" applyFont="1" applyBorder="1" applyAlignment="1" applyProtection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176" fontId="24" fillId="0" borderId="0" xfId="60" applyNumberFormat="1" applyFont="1" applyBorder="1" applyAlignment="1">
      <alignment horizontal="distributed" vertical="center"/>
      <protection/>
    </xf>
    <xf numFmtId="176" fontId="24" fillId="0" borderId="24" xfId="60" applyNumberFormat="1" applyFont="1" applyBorder="1" applyAlignment="1">
      <alignment horizontal="distributed" vertical="center"/>
      <protection/>
    </xf>
    <xf numFmtId="176" fontId="22" fillId="0" borderId="0" xfId="60" applyNumberFormat="1" applyFont="1" applyAlignment="1" applyProtection="1">
      <alignment vertical="center"/>
      <protection/>
    </xf>
    <xf numFmtId="0" fontId="24" fillId="0" borderId="0" xfId="60" applyNumberFormat="1" applyFont="1" applyBorder="1" applyAlignment="1" applyProtection="1" quotePrefix="1">
      <alignment horizontal="distributed" vertical="center"/>
      <protection locked="0"/>
    </xf>
    <xf numFmtId="177" fontId="24" fillId="0" borderId="0" xfId="60" applyNumberFormat="1" applyFont="1" applyAlignment="1" applyProtection="1">
      <alignment horizontal="distributed" vertical="center"/>
      <protection locked="0"/>
    </xf>
    <xf numFmtId="0" fontId="22" fillId="0" borderId="0" xfId="60" applyNumberFormat="1" applyFont="1" applyBorder="1" applyAlignment="1" applyProtection="1" quotePrefix="1">
      <alignment horizontal="distributed" vertical="center"/>
      <protection locked="0"/>
    </xf>
    <xf numFmtId="176" fontId="22" fillId="0" borderId="24" xfId="60" applyNumberFormat="1" applyFont="1" applyBorder="1" applyAlignment="1">
      <alignment horizontal="distributed" vertical="center"/>
      <protection/>
    </xf>
    <xf numFmtId="3" fontId="22" fillId="0" borderId="25" xfId="60" applyNumberFormat="1" applyFont="1" applyBorder="1" applyAlignment="1" applyProtection="1">
      <alignment horizontal="right" vertical="center"/>
      <protection locked="0"/>
    </xf>
    <xf numFmtId="3" fontId="22" fillId="0" borderId="0" xfId="6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distributed" vertical="center"/>
    </xf>
    <xf numFmtId="0" fontId="22" fillId="0" borderId="24" xfId="60" applyNumberFormat="1" applyFont="1" applyBorder="1" applyAlignment="1" applyProtection="1">
      <alignment horizontal="distributed" vertical="center"/>
      <protection locked="0"/>
    </xf>
    <xf numFmtId="3" fontId="22" fillId="0" borderId="25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4" fillId="0" borderId="0" xfId="60" applyNumberFormat="1" applyFont="1" applyBorder="1" applyAlignment="1" applyProtection="1">
      <alignment horizontal="distributed" vertical="center"/>
      <protection locked="0"/>
    </xf>
    <xf numFmtId="176" fontId="24" fillId="0" borderId="0" xfId="60" applyNumberFormat="1" applyFont="1" applyAlignment="1" applyProtection="1">
      <alignment vertical="center"/>
      <protection/>
    </xf>
    <xf numFmtId="0" fontId="24" fillId="0" borderId="25" xfId="60" applyNumberFormat="1" applyFont="1" applyBorder="1" applyAlignment="1" applyProtection="1">
      <alignment horizontal="left" vertical="center"/>
      <protection locked="0"/>
    </xf>
    <xf numFmtId="176" fontId="24" fillId="0" borderId="24" xfId="60" applyNumberFormat="1" applyFont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176" fontId="24" fillId="0" borderId="17" xfId="60" applyNumberFormat="1" applyFont="1" applyBorder="1" applyAlignment="1">
      <alignment vertical="center"/>
      <protection/>
    </xf>
    <xf numFmtId="176" fontId="24" fillId="0" borderId="18" xfId="60" applyNumberFormat="1" applyFont="1" applyBorder="1" applyAlignment="1">
      <alignment vertical="center"/>
      <protection/>
    </xf>
    <xf numFmtId="177" fontId="24" fillId="0" borderId="17" xfId="60" applyNumberFormat="1" applyFont="1" applyBorder="1" applyAlignment="1" applyProtection="1">
      <alignment vertical="center"/>
      <protection locked="0"/>
    </xf>
    <xf numFmtId="177" fontId="24" fillId="0" borderId="26" xfId="60" applyNumberFormat="1" applyFont="1" applyBorder="1" applyAlignment="1" applyProtection="1">
      <alignment vertical="center"/>
      <protection locked="0"/>
    </xf>
    <xf numFmtId="176" fontId="24" fillId="0" borderId="17" xfId="60" applyNumberFormat="1" applyFont="1" applyBorder="1" applyAlignment="1" applyProtection="1">
      <alignment vertical="center"/>
      <protection/>
    </xf>
    <xf numFmtId="0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Alignment="1" applyProtection="1">
      <alignment vertical="center"/>
      <protection locked="0"/>
    </xf>
    <xf numFmtId="177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Alignment="1">
      <alignment/>
      <protection/>
    </xf>
    <xf numFmtId="177" fontId="24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28575</xdr:rowOff>
    </xdr:from>
    <xdr:to>
      <xdr:col>1</xdr:col>
      <xdr:colOff>123825</xdr:colOff>
      <xdr:row>6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238250" y="10287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28575</xdr:rowOff>
    </xdr:from>
    <xdr:to>
      <xdr:col>1</xdr:col>
      <xdr:colOff>123825</xdr:colOff>
      <xdr:row>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238250" y="14859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28575</xdr:rowOff>
    </xdr:from>
    <xdr:to>
      <xdr:col>1</xdr:col>
      <xdr:colOff>123825</xdr:colOff>
      <xdr:row>13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238250" y="19431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28575</xdr:rowOff>
    </xdr:from>
    <xdr:to>
      <xdr:col>1</xdr:col>
      <xdr:colOff>123825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238250" y="31623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28575</xdr:rowOff>
    </xdr:from>
    <xdr:to>
      <xdr:col>1</xdr:col>
      <xdr:colOff>123825</xdr:colOff>
      <xdr:row>29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238250" y="43815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28575</xdr:rowOff>
    </xdr:from>
    <xdr:to>
      <xdr:col>1</xdr:col>
      <xdr:colOff>123825</xdr:colOff>
      <xdr:row>32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238250" y="48387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28575</xdr:rowOff>
    </xdr:from>
    <xdr:to>
      <xdr:col>1</xdr:col>
      <xdr:colOff>123825</xdr:colOff>
      <xdr:row>34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238250" y="51435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28575</xdr:rowOff>
    </xdr:from>
    <xdr:to>
      <xdr:col>1</xdr:col>
      <xdr:colOff>123825</xdr:colOff>
      <xdr:row>36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238250" y="54483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28575</xdr:rowOff>
    </xdr:from>
    <xdr:to>
      <xdr:col>1</xdr:col>
      <xdr:colOff>123825</xdr:colOff>
      <xdr:row>39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38250" y="590550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2&#23554;&#22770;&#12362;&#12424;&#12403;&#37202;&#39006;130-1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"/>
      <sheetName val="131"/>
      <sheetName val="131(続き)"/>
      <sheetName val="132A"/>
      <sheetName val="132B"/>
      <sheetName val="133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J1"/>
    </sheetView>
  </sheetViews>
  <sheetFormatPr defaultColWidth="15.25390625" defaultRowHeight="12.75"/>
  <cols>
    <col min="1" max="1" width="15.75390625" style="66" customWidth="1"/>
    <col min="2" max="2" width="2.625" style="66" customWidth="1"/>
    <col min="3" max="3" width="17.75390625" style="67" customWidth="1"/>
    <col min="4" max="7" width="11.875" style="67" customWidth="1"/>
    <col min="8" max="8" width="10.75390625" style="66" customWidth="1"/>
    <col min="9" max="9" width="7.75390625" style="66" customWidth="1"/>
    <col min="10" max="10" width="11.875" style="66" customWidth="1"/>
    <col min="11" max="16" width="13.75390625" style="66" customWidth="1"/>
    <col min="17" max="16384" width="15.25390625" style="66" customWidth="1"/>
  </cols>
  <sheetData>
    <row r="1" spans="1:10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8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4" customFormat="1" ht="15" customHeight="1" thickTop="1">
      <c r="A3" s="7" t="s">
        <v>2</v>
      </c>
      <c r="B3" s="8"/>
      <c r="C3" s="9" t="s">
        <v>3</v>
      </c>
      <c r="D3" s="10" t="s">
        <v>4</v>
      </c>
      <c r="E3" s="11"/>
      <c r="F3" s="10" t="s">
        <v>5</v>
      </c>
      <c r="G3" s="11"/>
      <c r="H3" s="12" t="s">
        <v>6</v>
      </c>
      <c r="I3" s="13" t="s">
        <v>7</v>
      </c>
      <c r="J3" s="13"/>
    </row>
    <row r="4" spans="1:10" s="22" customFormat="1" ht="15" customHeight="1">
      <c r="A4" s="15" t="s">
        <v>8</v>
      </c>
      <c r="B4" s="16"/>
      <c r="C4" s="17"/>
      <c r="D4" s="18" t="s">
        <v>9</v>
      </c>
      <c r="E4" s="19" t="s">
        <v>10</v>
      </c>
      <c r="F4" s="18" t="s">
        <v>11</v>
      </c>
      <c r="G4" s="19" t="s">
        <v>12</v>
      </c>
      <c r="H4" s="20" t="s">
        <v>13</v>
      </c>
      <c r="I4" s="18" t="s">
        <v>14</v>
      </c>
      <c r="J4" s="21" t="s">
        <v>12</v>
      </c>
    </row>
    <row r="5" spans="1:10" s="22" customFormat="1" ht="12" customHeight="1">
      <c r="A5" s="23"/>
      <c r="B5" s="24"/>
      <c r="C5" s="25"/>
      <c r="D5" s="26" t="s">
        <v>15</v>
      </c>
      <c r="E5" s="27" t="s">
        <v>16</v>
      </c>
      <c r="F5" s="27" t="s">
        <v>17</v>
      </c>
      <c r="G5" s="27" t="s">
        <v>18</v>
      </c>
      <c r="H5" s="28" t="s">
        <v>19</v>
      </c>
      <c r="I5" s="27" t="s">
        <v>20</v>
      </c>
      <c r="J5" s="28" t="s">
        <v>19</v>
      </c>
    </row>
    <row r="6" spans="1:10" s="22" customFormat="1" ht="12" customHeight="1">
      <c r="A6" s="29" t="s">
        <v>21</v>
      </c>
      <c r="B6" s="30"/>
      <c r="C6" s="31" t="s">
        <v>22</v>
      </c>
      <c r="D6" s="32">
        <v>6682</v>
      </c>
      <c r="E6" s="33">
        <v>262003</v>
      </c>
      <c r="F6" s="33">
        <v>6250635</v>
      </c>
      <c r="G6" s="33">
        <v>3261137</v>
      </c>
      <c r="H6" s="33">
        <v>522</v>
      </c>
      <c r="I6" s="33">
        <v>239</v>
      </c>
      <c r="J6" s="33">
        <v>124469</v>
      </c>
    </row>
    <row r="7" spans="1:11" s="39" customFormat="1" ht="12" customHeight="1">
      <c r="A7" s="34"/>
      <c r="B7" s="35"/>
      <c r="C7" s="36" t="s">
        <v>23</v>
      </c>
      <c r="D7" s="37">
        <v>1323</v>
      </c>
      <c r="E7" s="33">
        <v>25511</v>
      </c>
      <c r="F7" s="33">
        <v>501813</v>
      </c>
      <c r="G7" s="33">
        <v>249488</v>
      </c>
      <c r="H7" s="33">
        <v>497</v>
      </c>
      <c r="I7" s="33">
        <v>197</v>
      </c>
      <c r="J7" s="33">
        <v>97796</v>
      </c>
      <c r="K7" s="38"/>
    </row>
    <row r="8" spans="1:11" s="3" customFormat="1" ht="12" customHeight="1">
      <c r="A8" s="40"/>
      <c r="B8" s="41"/>
      <c r="C8" s="36"/>
      <c r="D8" s="37"/>
      <c r="E8" s="33"/>
      <c r="F8" s="33"/>
      <c r="G8" s="33"/>
      <c r="H8" s="33"/>
      <c r="I8" s="33"/>
      <c r="J8" s="33"/>
      <c r="K8" s="42"/>
    </row>
    <row r="9" spans="1:11" s="3" customFormat="1" ht="12" customHeight="1">
      <c r="A9" s="43" t="s">
        <v>24</v>
      </c>
      <c r="B9" s="41"/>
      <c r="C9" s="31" t="s">
        <v>22</v>
      </c>
      <c r="D9" s="37">
        <v>6359</v>
      </c>
      <c r="E9" s="33">
        <v>261191</v>
      </c>
      <c r="F9" s="33">
        <v>5895247</v>
      </c>
      <c r="G9" s="33">
        <v>3286780</v>
      </c>
      <c r="H9" s="33">
        <v>558</v>
      </c>
      <c r="I9" s="33">
        <v>226</v>
      </c>
      <c r="J9" s="33">
        <v>125838</v>
      </c>
      <c r="K9" s="42"/>
    </row>
    <row r="10" spans="1:11" s="3" customFormat="1" ht="12" customHeight="1">
      <c r="A10" s="34"/>
      <c r="B10" s="35"/>
      <c r="C10" s="36" t="s">
        <v>23</v>
      </c>
      <c r="D10" s="32">
        <v>1262</v>
      </c>
      <c r="E10" s="33">
        <v>26085</v>
      </c>
      <c r="F10" s="33">
        <v>523630</v>
      </c>
      <c r="G10" s="33">
        <v>280320</v>
      </c>
      <c r="H10" s="33">
        <v>535</v>
      </c>
      <c r="I10" s="33">
        <v>201</v>
      </c>
      <c r="J10" s="33">
        <v>107464</v>
      </c>
      <c r="K10" s="42"/>
    </row>
    <row r="11" spans="1:11" s="3" customFormat="1" ht="12" customHeight="1">
      <c r="A11" s="40"/>
      <c r="B11" s="41"/>
      <c r="C11" s="44"/>
      <c r="D11" s="32"/>
      <c r="E11" s="33"/>
      <c r="F11" s="33"/>
      <c r="G11" s="33"/>
      <c r="H11" s="33"/>
      <c r="I11" s="33"/>
      <c r="J11" s="33"/>
      <c r="K11" s="42"/>
    </row>
    <row r="12" spans="1:11" s="3" customFormat="1" ht="12" customHeight="1">
      <c r="A12" s="45" t="s">
        <v>25</v>
      </c>
      <c r="B12" s="46"/>
      <c r="C12" s="31" t="s">
        <v>22</v>
      </c>
      <c r="D12" s="47">
        <f>SUM(D15:D20,D22:D28,D30:D31,D33,D35,D37:D38,D40)</f>
        <v>5727</v>
      </c>
      <c r="E12" s="48">
        <f>SUM(E15:E20,E22:E28,E30:E31,E33,E35,E37:E38,E40)</f>
        <v>256631</v>
      </c>
      <c r="F12" s="48">
        <f>SUM(F15:F20,F22:F28,F30:F31,F33,F35,F37:F38,F40)</f>
        <v>5701553</v>
      </c>
      <c r="G12" s="48">
        <f>SUM(G15:G20,G22:G28,G30:G31,G33,G35,G37:G38,G40)</f>
        <v>3071060</v>
      </c>
      <c r="H12" s="48">
        <v>539</v>
      </c>
      <c r="I12" s="48">
        <v>222</v>
      </c>
      <c r="J12" s="48">
        <v>119669</v>
      </c>
      <c r="K12" s="42"/>
    </row>
    <row r="13" spans="1:11" s="3" customFormat="1" ht="12" customHeight="1">
      <c r="A13" s="49"/>
      <c r="B13" s="50"/>
      <c r="C13" s="36" t="s">
        <v>23</v>
      </c>
      <c r="D13" s="51">
        <f>SUM(D21,D29,D32,D34,D36,D39)</f>
        <v>1073</v>
      </c>
      <c r="E13" s="52">
        <f>SUM(E21,E29,E32,E34,E36,E39)</f>
        <v>24026</v>
      </c>
      <c r="F13" s="52">
        <f>SUM(F21,F29,F32,F34,F36,F39)</f>
        <v>411293</v>
      </c>
      <c r="G13" s="52">
        <f>SUM(G21,G29,G32,G34,G36,G39)</f>
        <v>219884</v>
      </c>
      <c r="H13" s="52">
        <v>535</v>
      </c>
      <c r="I13" s="52">
        <v>171</v>
      </c>
      <c r="J13" s="52">
        <v>91520</v>
      </c>
      <c r="K13" s="42"/>
    </row>
    <row r="14" spans="1:11" s="14" customFormat="1" ht="12" customHeight="1">
      <c r="A14" s="53"/>
      <c r="B14" s="35"/>
      <c r="C14" s="44"/>
      <c r="D14" s="32"/>
      <c r="E14" s="33"/>
      <c r="F14" s="33"/>
      <c r="G14" s="33"/>
      <c r="H14" s="33"/>
      <c r="I14" s="33"/>
      <c r="J14" s="33"/>
      <c r="K14" s="54"/>
    </row>
    <row r="15" spans="1:11" s="14" customFormat="1" ht="12" customHeight="1">
      <c r="A15" s="53" t="s">
        <v>26</v>
      </c>
      <c r="B15" s="35"/>
      <c r="C15" s="31" t="s">
        <v>22</v>
      </c>
      <c r="D15" s="32">
        <v>229</v>
      </c>
      <c r="E15" s="33">
        <v>11578</v>
      </c>
      <c r="F15" s="33">
        <v>254524</v>
      </c>
      <c r="G15" s="33">
        <v>132402</v>
      </c>
      <c r="H15" s="33">
        <v>520</v>
      </c>
      <c r="I15" s="33">
        <v>220</v>
      </c>
      <c r="J15" s="33">
        <v>114353</v>
      </c>
      <c r="K15" s="54"/>
    </row>
    <row r="16" spans="1:11" s="14" customFormat="1" ht="12" customHeight="1">
      <c r="A16" s="53" t="s">
        <v>27</v>
      </c>
      <c r="B16" s="35"/>
      <c r="C16" s="55" t="s">
        <v>28</v>
      </c>
      <c r="D16" s="32">
        <v>144</v>
      </c>
      <c r="E16" s="33">
        <v>6937</v>
      </c>
      <c r="F16" s="33">
        <v>167882</v>
      </c>
      <c r="G16" s="33">
        <v>100548</v>
      </c>
      <c r="H16" s="33">
        <v>599</v>
      </c>
      <c r="I16" s="33">
        <v>242</v>
      </c>
      <c r="J16" s="33">
        <v>144948</v>
      </c>
      <c r="K16" s="54"/>
    </row>
    <row r="17" spans="1:11" s="14" customFormat="1" ht="12" customHeight="1">
      <c r="A17" s="53" t="s">
        <v>29</v>
      </c>
      <c r="B17" s="35"/>
      <c r="C17" s="55" t="s">
        <v>28</v>
      </c>
      <c r="D17" s="32">
        <v>138</v>
      </c>
      <c r="E17" s="33">
        <v>5307</v>
      </c>
      <c r="F17" s="33">
        <v>123278</v>
      </c>
      <c r="G17" s="33">
        <v>68781</v>
      </c>
      <c r="H17" s="33">
        <v>558</v>
      </c>
      <c r="I17" s="33">
        <v>232</v>
      </c>
      <c r="J17" s="33">
        <v>129611</v>
      </c>
      <c r="K17" s="54"/>
    </row>
    <row r="18" spans="1:11" s="14" customFormat="1" ht="12" customHeight="1">
      <c r="A18" s="53" t="s">
        <v>30</v>
      </c>
      <c r="B18" s="35"/>
      <c r="C18" s="55" t="s">
        <v>28</v>
      </c>
      <c r="D18" s="32">
        <v>64</v>
      </c>
      <c r="E18" s="33">
        <v>2929</v>
      </c>
      <c r="F18" s="33">
        <v>70616</v>
      </c>
      <c r="G18" s="33">
        <v>40017</v>
      </c>
      <c r="H18" s="33">
        <v>567</v>
      </c>
      <c r="I18" s="33">
        <v>241</v>
      </c>
      <c r="J18" s="33">
        <v>136634</v>
      </c>
      <c r="K18" s="54"/>
    </row>
    <row r="19" spans="1:11" s="14" customFormat="1" ht="12" customHeight="1">
      <c r="A19" s="53" t="s">
        <v>31</v>
      </c>
      <c r="B19" s="35"/>
      <c r="C19" s="55" t="s">
        <v>28</v>
      </c>
      <c r="D19" s="32">
        <v>101</v>
      </c>
      <c r="E19" s="33">
        <v>3765</v>
      </c>
      <c r="F19" s="33">
        <v>85923</v>
      </c>
      <c r="G19" s="33">
        <v>46076</v>
      </c>
      <c r="H19" s="33">
        <v>536</v>
      </c>
      <c r="I19" s="33">
        <v>228</v>
      </c>
      <c r="J19" s="33">
        <v>122397</v>
      </c>
      <c r="K19" s="54"/>
    </row>
    <row r="20" spans="1:11" s="14" customFormat="1" ht="12" customHeight="1">
      <c r="A20" s="29" t="s">
        <v>32</v>
      </c>
      <c r="B20" s="35"/>
      <c r="C20" s="55" t="s">
        <v>28</v>
      </c>
      <c r="D20" s="32">
        <v>182</v>
      </c>
      <c r="E20" s="33">
        <v>8028</v>
      </c>
      <c r="F20" s="33">
        <v>168677</v>
      </c>
      <c r="G20" s="33">
        <v>71967</v>
      </c>
      <c r="H20" s="33">
        <v>427</v>
      </c>
      <c r="I20" s="33">
        <v>210</v>
      </c>
      <c r="J20" s="33">
        <v>89650</v>
      </c>
      <c r="K20" s="54"/>
    </row>
    <row r="21" spans="1:11" s="14" customFormat="1" ht="12" customHeight="1">
      <c r="A21" s="34"/>
      <c r="B21" s="35"/>
      <c r="C21" s="36" t="s">
        <v>23</v>
      </c>
      <c r="D21" s="32">
        <v>230</v>
      </c>
      <c r="E21" s="33">
        <v>4840</v>
      </c>
      <c r="F21" s="33">
        <v>87785</v>
      </c>
      <c r="G21" s="33">
        <v>45469</v>
      </c>
      <c r="H21" s="33">
        <v>518</v>
      </c>
      <c r="I21" s="33">
        <v>181</v>
      </c>
      <c r="J21" s="33">
        <v>93954</v>
      </c>
      <c r="K21" s="54"/>
    </row>
    <row r="22" spans="1:11" s="14" customFormat="1" ht="12" customHeight="1">
      <c r="A22" s="53" t="s">
        <v>33</v>
      </c>
      <c r="B22" s="35"/>
      <c r="C22" s="31" t="s">
        <v>22</v>
      </c>
      <c r="D22" s="32">
        <v>359</v>
      </c>
      <c r="E22" s="33">
        <v>17405</v>
      </c>
      <c r="F22" s="33">
        <v>365522</v>
      </c>
      <c r="G22" s="33">
        <v>214700</v>
      </c>
      <c r="H22" s="33">
        <v>587</v>
      </c>
      <c r="I22" s="33">
        <v>210</v>
      </c>
      <c r="J22" s="33">
        <v>123359</v>
      </c>
      <c r="K22" s="54"/>
    </row>
    <row r="23" spans="1:11" s="14" customFormat="1" ht="12" customHeight="1">
      <c r="A23" s="53" t="s">
        <v>34</v>
      </c>
      <c r="B23" s="35"/>
      <c r="C23" s="55" t="s">
        <v>28</v>
      </c>
      <c r="D23" s="32">
        <v>89</v>
      </c>
      <c r="E23" s="33">
        <v>4252</v>
      </c>
      <c r="F23" s="33">
        <v>93269</v>
      </c>
      <c r="G23" s="33">
        <v>54397</v>
      </c>
      <c r="H23" s="33">
        <v>583</v>
      </c>
      <c r="I23" s="33">
        <v>219</v>
      </c>
      <c r="J23" s="33">
        <v>127941</v>
      </c>
      <c r="K23" s="54"/>
    </row>
    <row r="24" spans="1:11" s="14" customFormat="1" ht="12" customHeight="1">
      <c r="A24" s="53" t="s">
        <v>35</v>
      </c>
      <c r="B24" s="35"/>
      <c r="C24" s="55" t="s">
        <v>28</v>
      </c>
      <c r="D24" s="32">
        <v>134</v>
      </c>
      <c r="E24" s="33">
        <v>6322</v>
      </c>
      <c r="F24" s="33">
        <v>141578</v>
      </c>
      <c r="G24" s="33">
        <v>85344</v>
      </c>
      <c r="H24" s="33">
        <v>603</v>
      </c>
      <c r="I24" s="33">
        <v>224</v>
      </c>
      <c r="J24" s="33">
        <v>134987</v>
      </c>
      <c r="K24" s="54"/>
    </row>
    <row r="25" spans="1:11" s="14" customFormat="1" ht="12" customHeight="1">
      <c r="A25" s="53" t="s">
        <v>36</v>
      </c>
      <c r="B25" s="35"/>
      <c r="C25" s="55" t="s">
        <v>28</v>
      </c>
      <c r="D25" s="32">
        <v>396</v>
      </c>
      <c r="E25" s="33">
        <v>17944</v>
      </c>
      <c r="F25" s="33">
        <v>365001</v>
      </c>
      <c r="G25" s="33">
        <v>217834</v>
      </c>
      <c r="H25" s="33">
        <v>597</v>
      </c>
      <c r="I25" s="33">
        <v>203</v>
      </c>
      <c r="J25" s="33">
        <v>121395</v>
      </c>
      <c r="K25" s="54"/>
    </row>
    <row r="26" spans="1:11" s="14" customFormat="1" ht="12" customHeight="1">
      <c r="A26" s="53" t="s">
        <v>37</v>
      </c>
      <c r="B26" s="35"/>
      <c r="C26" s="55" t="s">
        <v>28</v>
      </c>
      <c r="D26" s="32">
        <v>662</v>
      </c>
      <c r="E26" s="33">
        <v>28006</v>
      </c>
      <c r="F26" s="33">
        <v>653544</v>
      </c>
      <c r="G26" s="33">
        <v>391179</v>
      </c>
      <c r="H26" s="33">
        <v>599</v>
      </c>
      <c r="I26" s="33">
        <v>233</v>
      </c>
      <c r="J26" s="33">
        <v>139679</v>
      </c>
      <c r="K26" s="54"/>
    </row>
    <row r="27" spans="1:11" s="14" customFormat="1" ht="12" customHeight="1">
      <c r="A27" s="53" t="s">
        <v>38</v>
      </c>
      <c r="B27" s="56"/>
      <c r="C27" s="55" t="s">
        <v>28</v>
      </c>
      <c r="D27" s="32">
        <v>171</v>
      </c>
      <c r="E27" s="33">
        <v>10778</v>
      </c>
      <c r="F27" s="33">
        <v>206054</v>
      </c>
      <c r="G27" s="33">
        <v>110410</v>
      </c>
      <c r="H27" s="33">
        <v>536</v>
      </c>
      <c r="I27" s="33">
        <v>191</v>
      </c>
      <c r="J27" s="33">
        <v>102443</v>
      </c>
      <c r="K27" s="54"/>
    </row>
    <row r="28" spans="1:11" s="14" customFormat="1" ht="12" customHeight="1">
      <c r="A28" s="29" t="s">
        <v>39</v>
      </c>
      <c r="B28" s="56"/>
      <c r="C28" s="55" t="s">
        <v>28</v>
      </c>
      <c r="D28" s="32">
        <v>160</v>
      </c>
      <c r="E28" s="33">
        <v>6663</v>
      </c>
      <c r="F28" s="33">
        <v>126950</v>
      </c>
      <c r="G28" s="33">
        <v>55840</v>
      </c>
      <c r="H28" s="33">
        <v>440</v>
      </c>
      <c r="I28" s="33">
        <v>191</v>
      </c>
      <c r="J28" s="33">
        <v>83800</v>
      </c>
      <c r="K28" s="54"/>
    </row>
    <row r="29" spans="1:11" s="14" customFormat="1" ht="12" customHeight="1">
      <c r="A29" s="34"/>
      <c r="B29" s="56"/>
      <c r="C29" s="36" t="s">
        <v>23</v>
      </c>
      <c r="D29" s="32">
        <v>28</v>
      </c>
      <c r="E29" s="33">
        <v>453</v>
      </c>
      <c r="F29" s="33">
        <v>6025</v>
      </c>
      <c r="G29" s="33">
        <v>3129</v>
      </c>
      <c r="H29" s="33">
        <v>519</v>
      </c>
      <c r="I29" s="33">
        <v>133</v>
      </c>
      <c r="J29" s="33">
        <v>69021</v>
      </c>
      <c r="K29" s="54"/>
    </row>
    <row r="30" spans="1:11" s="14" customFormat="1" ht="12" customHeight="1">
      <c r="A30" s="53" t="s">
        <v>40</v>
      </c>
      <c r="B30" s="56"/>
      <c r="C30" s="31" t="s">
        <v>22</v>
      </c>
      <c r="D30" s="32">
        <v>175</v>
      </c>
      <c r="E30" s="33">
        <v>8097</v>
      </c>
      <c r="F30" s="33">
        <v>192660</v>
      </c>
      <c r="G30" s="33">
        <v>103461</v>
      </c>
      <c r="H30" s="33">
        <v>537</v>
      </c>
      <c r="I30" s="33">
        <v>238</v>
      </c>
      <c r="J30" s="33">
        <v>127771</v>
      </c>
      <c r="K30" s="54"/>
    </row>
    <row r="31" spans="1:11" s="14" customFormat="1" ht="12" customHeight="1">
      <c r="A31" s="29" t="s">
        <v>41</v>
      </c>
      <c r="B31" s="56"/>
      <c r="C31" s="55" t="s">
        <v>28</v>
      </c>
      <c r="D31" s="32">
        <v>2295</v>
      </c>
      <c r="E31" s="33">
        <v>100229</v>
      </c>
      <c r="F31" s="33">
        <v>2271884</v>
      </c>
      <c r="G31" s="33">
        <v>1142732</v>
      </c>
      <c r="H31" s="33">
        <v>503</v>
      </c>
      <c r="I31" s="33">
        <v>227</v>
      </c>
      <c r="J31" s="33">
        <v>114012</v>
      </c>
      <c r="K31" s="54"/>
    </row>
    <row r="32" spans="1:11" s="14" customFormat="1" ht="12" customHeight="1">
      <c r="A32" s="34"/>
      <c r="B32" s="56"/>
      <c r="C32" s="36" t="s">
        <v>23</v>
      </c>
      <c r="D32" s="32">
        <v>32</v>
      </c>
      <c r="E32" s="33">
        <v>730</v>
      </c>
      <c r="F32" s="33">
        <v>11533</v>
      </c>
      <c r="G32" s="33">
        <v>5879</v>
      </c>
      <c r="H32" s="33">
        <v>510</v>
      </c>
      <c r="I32" s="33">
        <v>158</v>
      </c>
      <c r="J32" s="33">
        <v>80581</v>
      </c>
      <c r="K32" s="54"/>
    </row>
    <row r="33" spans="1:11" s="14" customFormat="1" ht="12" customHeight="1">
      <c r="A33" s="29" t="s">
        <v>42</v>
      </c>
      <c r="B33" s="56"/>
      <c r="C33" s="31" t="s">
        <v>22</v>
      </c>
      <c r="D33" s="32">
        <v>8</v>
      </c>
      <c r="E33" s="33">
        <v>269</v>
      </c>
      <c r="F33" s="33">
        <v>7018</v>
      </c>
      <c r="G33" s="33">
        <v>2651</v>
      </c>
      <c r="H33" s="33">
        <v>378</v>
      </c>
      <c r="I33" s="33">
        <v>261</v>
      </c>
      <c r="J33" s="33">
        <v>98670</v>
      </c>
      <c r="K33" s="54"/>
    </row>
    <row r="34" spans="1:11" s="14" customFormat="1" ht="12" customHeight="1">
      <c r="A34" s="34"/>
      <c r="B34" s="56"/>
      <c r="C34" s="36" t="s">
        <v>23</v>
      </c>
      <c r="D34" s="32">
        <v>369</v>
      </c>
      <c r="E34" s="33">
        <v>10207</v>
      </c>
      <c r="F34" s="33">
        <v>178236</v>
      </c>
      <c r="G34" s="33">
        <v>95826</v>
      </c>
      <c r="H34" s="33">
        <v>538</v>
      </c>
      <c r="I34" s="33">
        <v>175</v>
      </c>
      <c r="J34" s="33">
        <v>93886</v>
      </c>
      <c r="K34" s="54"/>
    </row>
    <row r="35" spans="1:11" s="14" customFormat="1" ht="12" customHeight="1">
      <c r="A35" s="29" t="s">
        <v>43</v>
      </c>
      <c r="B35" s="56"/>
      <c r="C35" s="31" t="s">
        <v>22</v>
      </c>
      <c r="D35" s="32">
        <v>44</v>
      </c>
      <c r="E35" s="33">
        <v>2052</v>
      </c>
      <c r="F35" s="33">
        <v>49031</v>
      </c>
      <c r="G35" s="33">
        <v>25661</v>
      </c>
      <c r="H35" s="33">
        <v>523</v>
      </c>
      <c r="I35" s="33">
        <v>239</v>
      </c>
      <c r="J35" s="33">
        <v>125086</v>
      </c>
      <c r="K35" s="54"/>
    </row>
    <row r="36" spans="1:11" s="14" customFormat="1" ht="12" customHeight="1">
      <c r="A36" s="34"/>
      <c r="B36" s="56"/>
      <c r="C36" s="36" t="s">
        <v>23</v>
      </c>
      <c r="D36" s="32">
        <v>330</v>
      </c>
      <c r="E36" s="33">
        <v>5796</v>
      </c>
      <c r="F36" s="33">
        <v>91892</v>
      </c>
      <c r="G36" s="33">
        <v>50022</v>
      </c>
      <c r="H36" s="33">
        <v>544</v>
      </c>
      <c r="I36" s="33">
        <v>159</v>
      </c>
      <c r="J36" s="33">
        <v>86298</v>
      </c>
      <c r="K36" s="54"/>
    </row>
    <row r="37" spans="1:11" s="14" customFormat="1" ht="12" customHeight="1">
      <c r="A37" s="57" t="s">
        <v>44</v>
      </c>
      <c r="B37" s="56"/>
      <c r="C37" s="31" t="s">
        <v>22</v>
      </c>
      <c r="D37" s="32">
        <v>135</v>
      </c>
      <c r="E37" s="33">
        <v>5153</v>
      </c>
      <c r="F37" s="33">
        <v>119043</v>
      </c>
      <c r="G37" s="33">
        <v>66543</v>
      </c>
      <c r="H37" s="33">
        <v>559</v>
      </c>
      <c r="I37" s="33">
        <v>231</v>
      </c>
      <c r="J37" s="33">
        <v>129126</v>
      </c>
      <c r="K37" s="54"/>
    </row>
    <row r="38" spans="1:11" s="14" customFormat="1" ht="12" customHeight="1">
      <c r="A38" s="29" t="s">
        <v>45</v>
      </c>
      <c r="B38" s="56"/>
      <c r="C38" s="55" t="s">
        <v>28</v>
      </c>
      <c r="D38" s="32">
        <v>163</v>
      </c>
      <c r="E38" s="33">
        <v>7688</v>
      </c>
      <c r="F38" s="33">
        <v>177043</v>
      </c>
      <c r="G38" s="33">
        <v>108203</v>
      </c>
      <c r="H38" s="33">
        <v>611</v>
      </c>
      <c r="I38" s="33">
        <v>230</v>
      </c>
      <c r="J38" s="33">
        <v>140746</v>
      </c>
      <c r="K38" s="54"/>
    </row>
    <row r="39" spans="1:11" s="14" customFormat="1" ht="12" customHeight="1">
      <c r="A39" s="34"/>
      <c r="B39" s="56"/>
      <c r="C39" s="36" t="s">
        <v>23</v>
      </c>
      <c r="D39" s="32">
        <v>84</v>
      </c>
      <c r="E39" s="33">
        <v>2000</v>
      </c>
      <c r="F39" s="33">
        <v>35822</v>
      </c>
      <c r="G39" s="33">
        <v>19559</v>
      </c>
      <c r="H39" s="33">
        <v>546</v>
      </c>
      <c r="I39" s="33">
        <v>179</v>
      </c>
      <c r="J39" s="33">
        <v>97783</v>
      </c>
      <c r="K39" s="54"/>
    </row>
    <row r="40" spans="1:11" s="14" customFormat="1" ht="12" customHeight="1">
      <c r="A40" s="53" t="s">
        <v>46</v>
      </c>
      <c r="B40" s="56"/>
      <c r="C40" s="31" t="s">
        <v>22</v>
      </c>
      <c r="D40" s="32">
        <v>78</v>
      </c>
      <c r="E40" s="33">
        <v>3229</v>
      </c>
      <c r="F40" s="33">
        <v>62056</v>
      </c>
      <c r="G40" s="33">
        <v>32314</v>
      </c>
      <c r="H40" s="33">
        <v>521</v>
      </c>
      <c r="I40" s="33">
        <v>192</v>
      </c>
      <c r="J40" s="33">
        <v>100062</v>
      </c>
      <c r="K40" s="54"/>
    </row>
    <row r="41" spans="1:11" s="14" customFormat="1" ht="6" customHeight="1">
      <c r="A41" s="58"/>
      <c r="B41" s="59"/>
      <c r="C41" s="60"/>
      <c r="D41" s="61"/>
      <c r="E41" s="60"/>
      <c r="F41" s="60"/>
      <c r="G41" s="60"/>
      <c r="H41" s="60"/>
      <c r="I41" s="62"/>
      <c r="J41" s="62"/>
      <c r="K41" s="54"/>
    </row>
    <row r="42" spans="1:10" s="14" customFormat="1" ht="12" customHeight="1">
      <c r="A42" s="63" t="s">
        <v>47</v>
      </c>
      <c r="B42" s="64"/>
      <c r="C42" s="65"/>
      <c r="D42" s="65"/>
      <c r="E42" s="65"/>
      <c r="F42" s="65" t="s">
        <v>48</v>
      </c>
      <c r="G42" s="65"/>
      <c r="H42" s="54"/>
      <c r="I42" s="54"/>
      <c r="J42" s="54"/>
    </row>
    <row r="43" ht="12" customHeight="1">
      <c r="A43" s="66" t="s">
        <v>48</v>
      </c>
    </row>
  </sheetData>
  <sheetProtection/>
  <mergeCells count="17">
    <mergeCell ref="A33:A34"/>
    <mergeCell ref="A35:A36"/>
    <mergeCell ref="A38:A39"/>
    <mergeCell ref="A6:A7"/>
    <mergeCell ref="A9:A10"/>
    <mergeCell ref="A12:A13"/>
    <mergeCell ref="A20:A21"/>
    <mergeCell ref="A28:A29"/>
    <mergeCell ref="A31:A32"/>
    <mergeCell ref="A1:J1"/>
    <mergeCell ref="A2:J2"/>
    <mergeCell ref="A3:B3"/>
    <mergeCell ref="C3:C4"/>
    <mergeCell ref="D3:E3"/>
    <mergeCell ref="F3:G3"/>
    <mergeCell ref="I3:J3"/>
    <mergeCell ref="A4:B4"/>
  </mergeCells>
  <printOptions horizontalCentered="1" verticalCentered="1"/>
  <pageMargins left="0" right="0" top="0.7874015748031497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2009-05-18T02:12:02Z</dcterms:created>
  <dcterms:modified xsi:type="dcterms:W3CDTF">2009-05-18T02:12:10Z</dcterms:modified>
  <cp:category/>
  <cp:version/>
  <cp:contentType/>
  <cp:contentStatus/>
</cp:coreProperties>
</file>