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6A" sheetId="1" r:id="rId1"/>
    <sheet name="146B" sheetId="2" r:id="rId2"/>
    <sheet name="146C" sheetId="3" r:id="rId3"/>
  </sheets>
  <externalReferences>
    <externalReference r:id="rId6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'146A'!#REF!</definedName>
    <definedName name="_xlnm.Print_Area" localSheetId="2">'146C'!#REF!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<sst xmlns="http://schemas.openxmlformats.org/spreadsheetml/2006/main" count="109" uniqueCount="84">
  <si>
    <t>　　　　　　　　　146．　   郵  便  貯  金  営  業  状  況</t>
  </si>
  <si>
    <t>　　　　　　　　　　　　　　Ａ　   貯　金　種　類　別　残　高</t>
  </si>
  <si>
    <t xml:space="preserve">  （単位  口座 1000口、金額 1000円）</t>
  </si>
  <si>
    <t>　　　　 各年度末、月末</t>
  </si>
  <si>
    <t>年度および 月   次</t>
  </si>
  <si>
    <t>総　　　 数</t>
  </si>
  <si>
    <t>通 常 預 金</t>
  </si>
  <si>
    <t>積 立 貯 金</t>
  </si>
  <si>
    <t>定 額 貯 金</t>
  </si>
  <si>
    <t>割 定 貯 金</t>
  </si>
  <si>
    <t>定 期 貯 金</t>
  </si>
  <si>
    <t>口座</t>
  </si>
  <si>
    <t>金　　額</t>
  </si>
  <si>
    <t>口座</t>
  </si>
  <si>
    <t>金 　 額</t>
  </si>
  <si>
    <t>昭和39年度</t>
  </si>
  <si>
    <t>40</t>
  </si>
  <si>
    <t>41</t>
  </si>
  <si>
    <t>42</t>
  </si>
  <si>
    <t>43</t>
  </si>
  <si>
    <t>43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</si>
  <si>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</si>
  <si>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</si>
  <si>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</si>
  <si>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</si>
  <si>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</si>
  <si>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　　10</t>
  </si>
  <si>
    <t>　　11</t>
  </si>
  <si>
    <t>　　12</t>
  </si>
  <si>
    <t xml:space="preserve">44 年  1  </t>
  </si>
  <si>
    <t xml:space="preserve">    2</t>
  </si>
  <si>
    <t xml:space="preserve">    3</t>
  </si>
  <si>
    <t>　資料：熊本地方貯金局</t>
  </si>
  <si>
    <t>　　　　　　　　　　　　　　Ｂ  預　 入 　払 　戻 　状 　況</t>
  </si>
  <si>
    <t>　（単位  口座 1000口、金額 1000円）</t>
  </si>
  <si>
    <t>年度および   月   次</t>
  </si>
  <si>
    <t>預　　　　　　 入</t>
  </si>
  <si>
    <t>払 　　　　　　戻</t>
  </si>
  <si>
    <t>年度末、月末、現在高</t>
  </si>
  <si>
    <t>新規口座</t>
  </si>
  <si>
    <t>口　　数</t>
  </si>
  <si>
    <t>金　　額</t>
  </si>
  <si>
    <t>全払口座</t>
  </si>
  <si>
    <t>口　　座</t>
  </si>
  <si>
    <t>金　 　額</t>
  </si>
  <si>
    <t>…</t>
  </si>
  <si>
    <t>40</t>
  </si>
  <si>
    <t>41</t>
  </si>
  <si>
    <t>42</t>
  </si>
  <si>
    <t>43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</si>
  <si>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</si>
  <si>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</si>
  <si>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</si>
  <si>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</si>
  <si>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</si>
  <si>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　　10</t>
  </si>
  <si>
    <t>　　11</t>
  </si>
  <si>
    <t>　　12</t>
  </si>
  <si>
    <t xml:space="preserve">    2</t>
  </si>
  <si>
    <t xml:space="preserve">    3</t>
  </si>
  <si>
    <t xml:space="preserve"> </t>
  </si>
  <si>
    <t xml:space="preserve"> 　資料：熊本地方貯金局</t>
  </si>
  <si>
    <t xml:space="preserve">  　　　　　　　　   Ｃ  郵 便 貯 金 種 類 別 払 戻 高</t>
  </si>
  <si>
    <t>　 （単位  1000円）</t>
  </si>
  <si>
    <t>総　　　額</t>
  </si>
  <si>
    <t>通 常 貯 金</t>
  </si>
  <si>
    <t>積 立 貯 金</t>
  </si>
  <si>
    <t>定 額 貯 金</t>
  </si>
  <si>
    <t>割 定 貯 金</t>
  </si>
  <si>
    <t>定 期 貯 金</t>
  </si>
  <si>
    <t>40</t>
  </si>
  <si>
    <t>41</t>
  </si>
  <si>
    <t>42</t>
  </si>
  <si>
    <t>43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</si>
  <si>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</si>
  <si>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</si>
  <si>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</si>
  <si>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</si>
  <si>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</si>
  <si>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　　10</t>
  </si>
  <si>
    <t>　　11</t>
  </si>
  <si>
    <t>　　12</t>
  </si>
  <si>
    <t xml:space="preserve">    2</t>
  </si>
  <si>
    <t xml:space="preserve">    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</si>
</sst>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3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3" fontId="21" fillId="0" borderId="1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 applyProtection="1">
      <alignment vertical="center" wrapText="1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1" fillId="0" borderId="16" xfId="0" applyNumberFormat="1" applyFont="1" applyBorder="1" applyAlignment="1" applyProtection="1">
      <alignment horizontal="center" vertical="center"/>
      <protection/>
    </xf>
    <xf numFmtId="3" fontId="21" fillId="0" borderId="17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 applyProtection="1">
      <alignment horizontal="distributed" vertical="center" wrapText="1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horizontal="right" vertical="center" shrinkToFit="1"/>
      <protection/>
    </xf>
    <xf numFmtId="3" fontId="21" fillId="0" borderId="0" xfId="0" applyNumberFormat="1" applyFont="1" applyBorder="1" applyAlignment="1">
      <alignment horizontal="right" vertical="center"/>
    </xf>
    <xf numFmtId="49" fontId="21" fillId="0" borderId="19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49" fontId="25" fillId="0" borderId="19" xfId="0" applyNumberFormat="1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3" fontId="21" fillId="0" borderId="19" xfId="0" applyNumberFormat="1" applyFont="1" applyBorder="1" applyAlignment="1" applyProtection="1" quotePrefix="1">
      <alignment horizontal="lef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3" fontId="21" fillId="0" borderId="19" xfId="0" applyNumberFormat="1" applyFont="1" applyBorder="1" applyAlignment="1" applyProtection="1" quotePrefix="1">
      <alignment horizontal="center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49" fontId="21" fillId="0" borderId="19" xfId="0" applyNumberFormat="1" applyFont="1" applyBorder="1" applyAlignment="1" applyProtection="1" quotePrefix="1">
      <alignment horizontal="lef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1" fillId="0" borderId="18" xfId="0" applyNumberFormat="1" applyFont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vertical="center"/>
      <protection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" fontId="21" fillId="0" borderId="17" xfId="0" applyNumberFormat="1" applyFont="1" applyBorder="1" applyAlignment="1">
      <alignment vertical="center"/>
    </xf>
    <xf numFmtId="3" fontId="21" fillId="0" borderId="20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center"/>
      <protection/>
    </xf>
    <xf numFmtId="37" fontId="21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7" fontId="21" fillId="0" borderId="12" xfId="0" applyNumberFormat="1" applyFont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7" fontId="21" fillId="0" borderId="14" xfId="0" applyNumberFormat="1" applyFont="1" applyBorder="1" applyAlignment="1" applyProtection="1">
      <alignment horizontal="center" vertical="center"/>
      <protection/>
    </xf>
    <xf numFmtId="37" fontId="21" fillId="0" borderId="21" xfId="0" applyNumberFormat="1" applyFont="1" applyBorder="1" applyAlignment="1" applyProtection="1">
      <alignment horizontal="center" vertical="center" wrapText="1"/>
      <protection/>
    </xf>
    <xf numFmtId="37" fontId="21" fillId="0" borderId="21" xfId="0" applyNumberFormat="1" applyFont="1" applyBorder="1" applyAlignment="1" applyProtection="1">
      <alignment horizontal="center" vertical="center"/>
      <protection/>
    </xf>
    <xf numFmtId="37" fontId="21" fillId="0" borderId="22" xfId="0" applyNumberFormat="1" applyFont="1" applyBorder="1" applyAlignment="1" applyProtection="1">
      <alignment horizontal="center" vertical="center" wrapText="1"/>
      <protection/>
    </xf>
    <xf numFmtId="37" fontId="21" fillId="0" borderId="20" xfId="0" applyNumberFormat="1" applyFont="1" applyBorder="1" applyAlignment="1" applyProtection="1">
      <alignment horizontal="center" vertical="center"/>
      <protection/>
    </xf>
    <xf numFmtId="37" fontId="21" fillId="0" borderId="23" xfId="0" applyNumberFormat="1" applyFont="1" applyBorder="1" applyAlignment="1" applyProtection="1">
      <alignment horizontal="right" vertical="center"/>
      <protection locked="0"/>
    </xf>
    <xf numFmtId="37" fontId="21" fillId="0" borderId="0" xfId="0" applyNumberFormat="1" applyFont="1" applyBorder="1" applyAlignment="1" applyProtection="1">
      <alignment horizontal="right" vertical="center"/>
      <protection locked="0"/>
    </xf>
    <xf numFmtId="37" fontId="21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/>
    </xf>
    <xf numFmtId="38" fontId="21" fillId="0" borderId="0" xfId="48" applyFont="1" applyBorder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vertical="center"/>
    </xf>
    <xf numFmtId="37" fontId="21" fillId="0" borderId="17" xfId="0" applyNumberFormat="1" applyFont="1" applyBorder="1" applyAlignment="1" applyProtection="1">
      <alignment horizontal="centerContinuous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1" fontId="21" fillId="0" borderId="2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5" fillId="0" borderId="23" xfId="0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0" fontId="21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M1"/>
    </sheetView>
  </sheetViews>
  <sheetFormatPr defaultColWidth="10.59765625" defaultRowHeight="12" customHeight="1"/>
  <cols>
    <col min="1" max="1" width="10.5" style="2" customWidth="1"/>
    <col min="2" max="2" width="6.19921875" style="2" customWidth="1"/>
    <col min="3" max="3" width="11.5" style="2" customWidth="1"/>
    <col min="4" max="4" width="5.69921875" style="2" customWidth="1"/>
    <col min="5" max="5" width="10.69921875" style="2" customWidth="1"/>
    <col min="6" max="6" width="5.69921875" style="2" customWidth="1"/>
    <col min="7" max="7" width="10.69921875" style="2" customWidth="1"/>
    <col min="8" max="8" width="5.69921875" style="2" customWidth="1"/>
    <col min="9" max="9" width="10.69921875" style="2" customWidth="1"/>
    <col min="10" max="10" width="5.69921875" style="2" customWidth="1"/>
    <col min="11" max="11" width="10.69921875" style="2" customWidth="1"/>
    <col min="12" max="12" width="5.69921875" style="2" customWidth="1"/>
    <col min="13" max="13" width="10.69921875" style="2" customWidth="1"/>
    <col min="14" max="16384" width="10.59765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 thickBot="1">
      <c r="A3" s="6" t="s">
        <v>2</v>
      </c>
      <c r="B3" s="7"/>
      <c r="C3" s="8"/>
      <c r="D3" s="8"/>
      <c r="E3" s="9"/>
      <c r="F3" s="10"/>
      <c r="G3" s="10"/>
      <c r="H3" s="10"/>
      <c r="I3" s="10"/>
      <c r="J3" s="11"/>
      <c r="K3" s="12" t="s">
        <v>3</v>
      </c>
      <c r="L3" s="12"/>
      <c r="M3" s="13"/>
    </row>
    <row r="4" spans="1:13" ht="15" customHeight="1" thickTop="1">
      <c r="A4" s="14" t="s">
        <v>4</v>
      </c>
      <c r="B4" s="15" t="s">
        <v>5</v>
      </c>
      <c r="C4" s="16"/>
      <c r="D4" s="17" t="s">
        <v>6</v>
      </c>
      <c r="E4" s="18"/>
      <c r="F4" s="17" t="s">
        <v>7</v>
      </c>
      <c r="G4" s="18"/>
      <c r="H4" s="17" t="s">
        <v>8</v>
      </c>
      <c r="I4" s="18"/>
      <c r="J4" s="17" t="s">
        <v>9</v>
      </c>
      <c r="K4" s="18"/>
      <c r="L4" s="19" t="s">
        <v>10</v>
      </c>
      <c r="M4" s="20"/>
    </row>
    <row r="5" spans="1:13" ht="15" customHeight="1">
      <c r="A5" s="21"/>
      <c r="B5" s="22" t="s">
        <v>11</v>
      </c>
      <c r="C5" s="23" t="s">
        <v>12</v>
      </c>
      <c r="D5" s="24" t="s">
        <v>13</v>
      </c>
      <c r="E5" s="24" t="s">
        <v>12</v>
      </c>
      <c r="F5" s="24" t="s">
        <v>13</v>
      </c>
      <c r="G5" s="24" t="s">
        <v>12</v>
      </c>
      <c r="H5" s="25" t="s">
        <v>11</v>
      </c>
      <c r="I5" s="24" t="s">
        <v>12</v>
      </c>
      <c r="J5" s="26" t="s">
        <v>11</v>
      </c>
      <c r="K5" s="27" t="s">
        <v>14</v>
      </c>
      <c r="L5" s="24" t="s">
        <v>13</v>
      </c>
      <c r="M5" s="24" t="s">
        <v>12</v>
      </c>
    </row>
    <row r="6" spans="1:13" ht="6" customHeight="1">
      <c r="A6" s="28"/>
      <c r="B6" s="29"/>
      <c r="C6" s="29"/>
      <c r="D6" s="29"/>
      <c r="E6" s="29"/>
      <c r="F6" s="29"/>
      <c r="G6" s="29"/>
      <c r="H6" s="30"/>
      <c r="I6" s="29"/>
      <c r="J6" s="31"/>
      <c r="K6" s="32"/>
      <c r="L6" s="29"/>
      <c r="M6" s="29"/>
    </row>
    <row r="7" spans="1:13" ht="12" customHeight="1">
      <c r="A7" s="33" t="s">
        <v>15</v>
      </c>
      <c r="B7" s="34">
        <v>3492</v>
      </c>
      <c r="C7" s="35">
        <f>SUM(E7,G7,I7,K7,M7)</f>
        <v>26584621</v>
      </c>
      <c r="D7" s="36">
        <v>763</v>
      </c>
      <c r="E7" s="36">
        <v>7375802</v>
      </c>
      <c r="F7" s="36">
        <v>210</v>
      </c>
      <c r="G7" s="36">
        <v>1684982</v>
      </c>
      <c r="H7" s="37">
        <v>2367</v>
      </c>
      <c r="I7" s="36">
        <v>17327316</v>
      </c>
      <c r="J7" s="38">
        <v>150</v>
      </c>
      <c r="K7" s="38">
        <v>180214</v>
      </c>
      <c r="L7" s="36">
        <v>3</v>
      </c>
      <c r="M7" s="36">
        <v>16307</v>
      </c>
    </row>
    <row r="8" spans="1:13" ht="12" customHeight="1">
      <c r="A8" s="39" t="s">
        <v>16</v>
      </c>
      <c r="B8" s="34">
        <f>SUM(D8,F8,H8,J8,L8)</f>
        <v>3348</v>
      </c>
      <c r="C8" s="35">
        <v>32336695</v>
      </c>
      <c r="D8" s="34">
        <v>750</v>
      </c>
      <c r="E8" s="34">
        <v>8502288</v>
      </c>
      <c r="F8" s="34">
        <v>215</v>
      </c>
      <c r="G8" s="34">
        <v>1927297</v>
      </c>
      <c r="H8" s="34">
        <v>2266</v>
      </c>
      <c r="I8" s="34">
        <v>21741914</v>
      </c>
      <c r="J8" s="34">
        <v>115</v>
      </c>
      <c r="K8" s="34">
        <v>145446</v>
      </c>
      <c r="L8" s="34">
        <v>2</v>
      </c>
      <c r="M8" s="34">
        <v>19751</v>
      </c>
    </row>
    <row r="9" spans="1:13" ht="12" customHeight="1">
      <c r="A9" s="39" t="s">
        <v>17</v>
      </c>
      <c r="B9" s="34">
        <f>SUM(D9,F9,H9,J9,L9)</f>
        <v>3348</v>
      </c>
      <c r="C9" s="35">
        <f>SUM(E9,G9,I9,K9,M9)</f>
        <v>39497280</v>
      </c>
      <c r="D9" s="34">
        <v>741</v>
      </c>
      <c r="E9" s="34">
        <v>10097858</v>
      </c>
      <c r="F9" s="34">
        <v>220</v>
      </c>
      <c r="G9" s="34">
        <v>2202836</v>
      </c>
      <c r="H9" s="34">
        <v>2293</v>
      </c>
      <c r="I9" s="34">
        <v>27055564</v>
      </c>
      <c r="J9" s="34">
        <v>91</v>
      </c>
      <c r="K9" s="34">
        <v>119683</v>
      </c>
      <c r="L9" s="34">
        <v>3</v>
      </c>
      <c r="M9" s="34">
        <v>21339</v>
      </c>
    </row>
    <row r="10" spans="1:13" ht="12" customHeight="1">
      <c r="A10" s="39" t="s">
        <v>18</v>
      </c>
      <c r="B10" s="34">
        <v>3414</v>
      </c>
      <c r="C10" s="35">
        <f aca="true" t="shared" si="0" ref="C10:C25">SUM(E10,G10,I10,K10,M10)</f>
        <v>46265783</v>
      </c>
      <c r="D10" s="34">
        <v>737</v>
      </c>
      <c r="E10" s="34">
        <v>11014855</v>
      </c>
      <c r="F10" s="34">
        <v>228</v>
      </c>
      <c r="G10" s="34">
        <v>2513373</v>
      </c>
      <c r="H10" s="34">
        <v>2376</v>
      </c>
      <c r="I10" s="34">
        <v>32618756</v>
      </c>
      <c r="J10" s="34">
        <v>68</v>
      </c>
      <c r="K10" s="40">
        <v>90895</v>
      </c>
      <c r="L10" s="34">
        <v>3</v>
      </c>
      <c r="M10" s="34">
        <v>27904</v>
      </c>
    </row>
    <row r="11" spans="1:13" ht="12" customHeight="1">
      <c r="A11" s="41"/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s="45" customFormat="1" ht="12" customHeight="1">
      <c r="A12" s="42" t="s">
        <v>19</v>
      </c>
      <c r="B12" s="43">
        <f>SUM(D12,F12,H12,J12,L12)</f>
        <v>3556</v>
      </c>
      <c r="C12" s="44">
        <f t="shared" si="0"/>
        <v>55397422</v>
      </c>
      <c r="D12" s="44">
        <v>739</v>
      </c>
      <c r="E12" s="44">
        <v>12834004</v>
      </c>
      <c r="F12" s="44">
        <v>231</v>
      </c>
      <c r="G12" s="44">
        <v>2945445</v>
      </c>
      <c r="H12" s="44">
        <v>2527</v>
      </c>
      <c r="I12" s="44">
        <v>39515959</v>
      </c>
      <c r="J12" s="44">
        <v>54</v>
      </c>
      <c r="K12" s="44">
        <v>74563</v>
      </c>
      <c r="L12" s="44">
        <v>5</v>
      </c>
      <c r="M12" s="44">
        <v>27451</v>
      </c>
    </row>
    <row r="13" spans="1:13" ht="12" customHeight="1">
      <c r="A13" s="33"/>
      <c r="B13" s="34"/>
      <c r="C13" s="35"/>
      <c r="D13" s="35"/>
      <c r="E13" s="35"/>
      <c r="F13" s="35"/>
      <c r="G13" s="38"/>
      <c r="H13" s="35"/>
      <c r="I13" s="35"/>
      <c r="J13" s="40"/>
      <c r="K13" s="40"/>
      <c r="L13" s="35"/>
      <c r="M13" s="35"/>
    </row>
    <row r="14" spans="1:13" ht="12" customHeight="1">
      <c r="A14" s="46" t="s">
        <v>20</v>
      </c>
      <c r="B14" s="34">
        <f aca="true" t="shared" si="1" ref="B14:B20">SUM(D14,F14,H14,J14,L14)</f>
        <v>3421</v>
      </c>
      <c r="C14" s="35">
        <f t="shared" si="0"/>
        <v>46793952</v>
      </c>
      <c r="D14" s="47">
        <v>741</v>
      </c>
      <c r="E14" s="35">
        <v>11173252</v>
      </c>
      <c r="F14" s="35">
        <v>228</v>
      </c>
      <c r="G14" s="35">
        <v>2412536</v>
      </c>
      <c r="H14" s="35">
        <v>2382</v>
      </c>
      <c r="I14" s="35">
        <v>33090279</v>
      </c>
      <c r="J14" s="40">
        <v>67</v>
      </c>
      <c r="K14" s="40">
        <v>89980</v>
      </c>
      <c r="L14" s="35">
        <v>3</v>
      </c>
      <c r="M14" s="35">
        <v>27905</v>
      </c>
    </row>
    <row r="15" spans="1:13" ht="12" customHeight="1">
      <c r="A15" s="48" t="s">
        <v>21</v>
      </c>
      <c r="B15" s="34">
        <f t="shared" si="1"/>
        <v>3435</v>
      </c>
      <c r="C15" s="35">
        <f t="shared" si="0"/>
        <v>47247502</v>
      </c>
      <c r="D15" s="49">
        <v>746</v>
      </c>
      <c r="E15" s="35">
        <v>11089027</v>
      </c>
      <c r="F15" s="35">
        <v>229</v>
      </c>
      <c r="G15" s="35">
        <v>2407097</v>
      </c>
      <c r="H15" s="35">
        <v>2391</v>
      </c>
      <c r="I15" s="35">
        <v>33632379</v>
      </c>
      <c r="J15" s="40">
        <v>66</v>
      </c>
      <c r="K15" s="40">
        <v>88883</v>
      </c>
      <c r="L15" s="35">
        <v>3</v>
      </c>
      <c r="M15" s="35">
        <v>30116</v>
      </c>
    </row>
    <row r="16" spans="1:13" ht="12" customHeight="1">
      <c r="A16" s="48" t="s">
        <v>22</v>
      </c>
      <c r="B16" s="34">
        <v>3462</v>
      </c>
      <c r="C16" s="35">
        <f t="shared" si="0"/>
        <v>48221179</v>
      </c>
      <c r="D16" s="49">
        <v>745</v>
      </c>
      <c r="E16" s="35">
        <v>11361596</v>
      </c>
      <c r="F16" s="35">
        <v>230</v>
      </c>
      <c r="G16" s="35">
        <v>2424650</v>
      </c>
      <c r="H16" s="35">
        <v>2419</v>
      </c>
      <c r="I16" s="35">
        <v>34316471</v>
      </c>
      <c r="J16" s="40">
        <v>66</v>
      </c>
      <c r="K16" s="40">
        <v>87839</v>
      </c>
      <c r="L16" s="35">
        <v>3</v>
      </c>
      <c r="M16" s="35">
        <v>30623</v>
      </c>
    </row>
    <row r="17" spans="1:13" ht="12" customHeight="1">
      <c r="A17" s="48" t="s">
        <v>23</v>
      </c>
      <c r="B17" s="34">
        <f t="shared" si="1"/>
        <v>3470</v>
      </c>
      <c r="C17" s="35">
        <v>49181608</v>
      </c>
      <c r="D17" s="49">
        <v>743</v>
      </c>
      <c r="E17" s="35">
        <v>11709914</v>
      </c>
      <c r="F17" s="35">
        <v>230</v>
      </c>
      <c r="G17" s="35">
        <v>2491325</v>
      </c>
      <c r="H17" s="35">
        <v>2429</v>
      </c>
      <c r="I17" s="35">
        <v>34861612</v>
      </c>
      <c r="J17" s="40">
        <v>65</v>
      </c>
      <c r="K17" s="40">
        <v>89561</v>
      </c>
      <c r="L17" s="35">
        <v>3</v>
      </c>
      <c r="M17" s="35">
        <v>29195</v>
      </c>
    </row>
    <row r="18" spans="1:13" ht="12" customHeight="1">
      <c r="A18" s="48" t="s">
        <v>24</v>
      </c>
      <c r="B18" s="34">
        <v>3471</v>
      </c>
      <c r="C18" s="35">
        <v>49316686</v>
      </c>
      <c r="D18" s="49">
        <v>749</v>
      </c>
      <c r="E18" s="35">
        <v>11477186</v>
      </c>
      <c r="F18" s="35">
        <v>230</v>
      </c>
      <c r="G18" s="35">
        <v>2575100</v>
      </c>
      <c r="H18" s="35">
        <v>2425</v>
      </c>
      <c r="I18" s="35">
        <v>35146110</v>
      </c>
      <c r="J18" s="40">
        <v>64</v>
      </c>
      <c r="K18" s="40">
        <v>88695</v>
      </c>
      <c r="L18" s="35">
        <v>2</v>
      </c>
      <c r="M18" s="35">
        <v>29596</v>
      </c>
    </row>
    <row r="19" spans="1:13" ht="12" customHeight="1">
      <c r="A19" s="48" t="s">
        <v>25</v>
      </c>
      <c r="B19" s="34">
        <v>3465</v>
      </c>
      <c r="C19" s="35">
        <v>49285666</v>
      </c>
      <c r="D19" s="49">
        <v>751</v>
      </c>
      <c r="E19" s="35">
        <v>11252885</v>
      </c>
      <c r="F19" s="35">
        <v>231</v>
      </c>
      <c r="G19" s="35">
        <v>2637638</v>
      </c>
      <c r="H19" s="35">
        <v>2418</v>
      </c>
      <c r="I19" s="35">
        <v>35277303</v>
      </c>
      <c r="J19" s="40">
        <v>64</v>
      </c>
      <c r="K19" s="40">
        <v>87872</v>
      </c>
      <c r="L19" s="35">
        <v>2</v>
      </c>
      <c r="M19" s="35">
        <v>29969</v>
      </c>
    </row>
    <row r="20" spans="1:13" ht="12" customHeight="1">
      <c r="A20" s="48" t="s">
        <v>26</v>
      </c>
      <c r="B20" s="34">
        <f t="shared" si="1"/>
        <v>3466</v>
      </c>
      <c r="C20" s="35">
        <v>49836704</v>
      </c>
      <c r="D20" s="49">
        <v>752</v>
      </c>
      <c r="E20" s="35">
        <v>11482159</v>
      </c>
      <c r="F20" s="35">
        <v>231</v>
      </c>
      <c r="G20" s="35">
        <v>2705960</v>
      </c>
      <c r="H20" s="35">
        <v>2417</v>
      </c>
      <c r="I20" s="35">
        <v>35532339</v>
      </c>
      <c r="J20" s="40">
        <v>63</v>
      </c>
      <c r="K20" s="40">
        <v>87003</v>
      </c>
      <c r="L20" s="35">
        <v>3</v>
      </c>
      <c r="M20" s="35">
        <v>29242</v>
      </c>
    </row>
    <row r="21" spans="1:13" ht="12" customHeight="1">
      <c r="A21" s="48" t="s">
        <v>27</v>
      </c>
      <c r="B21" s="34">
        <v>3465</v>
      </c>
      <c r="C21" s="35">
        <v>50018469</v>
      </c>
      <c r="D21" s="49">
        <v>753</v>
      </c>
      <c r="E21" s="35">
        <v>11265552</v>
      </c>
      <c r="F21" s="35">
        <v>231</v>
      </c>
      <c r="G21" s="35">
        <v>2779936</v>
      </c>
      <c r="H21" s="35">
        <v>2416</v>
      </c>
      <c r="I21" s="35">
        <v>35857447</v>
      </c>
      <c r="J21" s="40">
        <v>63</v>
      </c>
      <c r="K21" s="40">
        <v>86422</v>
      </c>
      <c r="L21" s="35">
        <v>3</v>
      </c>
      <c r="M21" s="35">
        <v>29111</v>
      </c>
    </row>
    <row r="22" spans="1:13" ht="12" customHeight="1">
      <c r="A22" s="48" t="s">
        <v>28</v>
      </c>
      <c r="B22" s="34">
        <v>3504</v>
      </c>
      <c r="C22" s="35">
        <f t="shared" si="0"/>
        <v>52445179</v>
      </c>
      <c r="D22" s="49">
        <v>729</v>
      </c>
      <c r="E22" s="35">
        <v>12013746</v>
      </c>
      <c r="F22" s="35">
        <v>231</v>
      </c>
      <c r="G22" s="35">
        <v>2804330</v>
      </c>
      <c r="H22" s="35">
        <v>2479</v>
      </c>
      <c r="I22" s="35">
        <v>37513523</v>
      </c>
      <c r="J22" s="40">
        <v>62</v>
      </c>
      <c r="K22" s="40">
        <v>85236</v>
      </c>
      <c r="L22" s="35">
        <v>4</v>
      </c>
      <c r="M22" s="35">
        <v>28344</v>
      </c>
    </row>
    <row r="23" spans="1:13" ht="12" customHeight="1">
      <c r="A23" s="50" t="s">
        <v>29</v>
      </c>
      <c r="B23" s="34">
        <f>SUM(D23,F23,H23,J23,L23)</f>
        <v>3550</v>
      </c>
      <c r="C23" s="35">
        <f t="shared" si="0"/>
        <v>53777303</v>
      </c>
      <c r="D23" s="35">
        <v>736</v>
      </c>
      <c r="E23" s="35">
        <v>12330059</v>
      </c>
      <c r="F23" s="35">
        <v>231</v>
      </c>
      <c r="G23" s="35">
        <v>2841891</v>
      </c>
      <c r="H23" s="35">
        <v>2518</v>
      </c>
      <c r="I23" s="35">
        <v>38490937</v>
      </c>
      <c r="J23" s="51">
        <v>61</v>
      </c>
      <c r="K23" s="51">
        <v>86783</v>
      </c>
      <c r="L23" s="35">
        <v>4</v>
      </c>
      <c r="M23" s="35">
        <v>27633</v>
      </c>
    </row>
    <row r="24" spans="1:13" ht="12" customHeight="1">
      <c r="A24" s="48" t="s">
        <v>30</v>
      </c>
      <c r="B24" s="34">
        <f>SUM(D24,F24,H24,J24,L24)</f>
        <v>3547</v>
      </c>
      <c r="C24" s="35">
        <f t="shared" si="0"/>
        <v>54184989</v>
      </c>
      <c r="D24" s="35">
        <v>737</v>
      </c>
      <c r="E24" s="35">
        <v>12244384</v>
      </c>
      <c r="F24" s="35">
        <v>231</v>
      </c>
      <c r="G24" s="35">
        <v>2884604</v>
      </c>
      <c r="H24" s="35">
        <v>2520</v>
      </c>
      <c r="I24" s="35">
        <v>38953149</v>
      </c>
      <c r="J24" s="51">
        <v>55</v>
      </c>
      <c r="K24" s="51">
        <v>76284</v>
      </c>
      <c r="L24" s="35">
        <v>4</v>
      </c>
      <c r="M24" s="35">
        <v>26568</v>
      </c>
    </row>
    <row r="25" spans="1:13" ht="12" customHeight="1">
      <c r="A25" s="48" t="s">
        <v>31</v>
      </c>
      <c r="B25" s="34">
        <f>SUM(D25,F25,H25,J25,L25)</f>
        <v>3556</v>
      </c>
      <c r="C25" s="35">
        <f t="shared" si="0"/>
        <v>55397422</v>
      </c>
      <c r="D25" s="35">
        <v>739</v>
      </c>
      <c r="E25" s="35">
        <v>12834004</v>
      </c>
      <c r="F25" s="35">
        <v>231</v>
      </c>
      <c r="G25" s="35">
        <v>2945445</v>
      </c>
      <c r="H25" s="35">
        <v>2527</v>
      </c>
      <c r="I25" s="35">
        <v>39515959</v>
      </c>
      <c r="J25" s="35">
        <v>54</v>
      </c>
      <c r="K25" s="35">
        <v>74563</v>
      </c>
      <c r="L25" s="35">
        <v>5</v>
      </c>
      <c r="M25" s="35">
        <v>27451</v>
      </c>
    </row>
    <row r="26" spans="1:13" ht="6" customHeight="1">
      <c r="A26" s="48"/>
      <c r="B26" s="52"/>
      <c r="C26" s="53"/>
      <c r="D26" s="54"/>
      <c r="E26" s="53"/>
      <c r="F26" s="53"/>
      <c r="G26" s="53"/>
      <c r="H26" s="55"/>
      <c r="I26" s="55"/>
      <c r="J26" s="53"/>
      <c r="K26" s="53"/>
      <c r="L26" s="55"/>
      <c r="M26" s="55"/>
    </row>
    <row r="27" ht="12" customHeight="1">
      <c r="A27" s="56" t="s">
        <v>32</v>
      </c>
    </row>
  </sheetData>
  <sheetProtection/>
  <mergeCells count="10">
    <mergeCell ref="A1:M1"/>
    <mergeCell ref="A2:M2"/>
    <mergeCell ref="E3:I3"/>
    <mergeCell ref="A4:A5"/>
    <mergeCell ref="B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M1"/>
    </sheetView>
  </sheetViews>
  <sheetFormatPr defaultColWidth="10.59765625" defaultRowHeight="12" customHeight="1"/>
  <cols>
    <col min="1" max="1" width="10.59765625" style="59" customWidth="1"/>
    <col min="2" max="3" width="10.69921875" style="59" customWidth="1"/>
    <col min="4" max="4" width="11.19921875" style="59" bestFit="1" customWidth="1"/>
    <col min="5" max="7" width="10.69921875" style="59" customWidth="1"/>
    <col min="8" max="8" width="11.69921875" style="59" customWidth="1"/>
    <col min="9" max="9" width="13.69921875" style="59" customWidth="1"/>
    <col min="10" max="16384" width="10.59765625" style="59" customWidth="1"/>
  </cols>
  <sheetData>
    <row r="1" spans="1:9" ht="15" customHeight="1">
      <c r="A1" s="57" t="s">
        <v>33</v>
      </c>
      <c r="B1" s="58"/>
      <c r="C1" s="58"/>
      <c r="D1" s="58"/>
      <c r="E1" s="58"/>
      <c r="F1" s="58"/>
      <c r="G1" s="58"/>
      <c r="H1" s="58"/>
      <c r="I1" s="58"/>
    </row>
    <row r="2" spans="1:9" ht="12" customHeight="1" thickBot="1">
      <c r="A2" s="6" t="s">
        <v>34</v>
      </c>
      <c r="B2" s="60"/>
      <c r="C2" s="60"/>
      <c r="D2" s="61"/>
      <c r="E2" s="61"/>
      <c r="F2" s="62"/>
      <c r="G2" s="62"/>
      <c r="H2" s="61"/>
      <c r="I2" s="63"/>
    </row>
    <row r="3" spans="1:9" ht="15" customHeight="1" thickTop="1">
      <c r="A3" s="14" t="s">
        <v>35</v>
      </c>
      <c r="B3" s="64" t="s">
        <v>36</v>
      </c>
      <c r="C3" s="65"/>
      <c r="D3" s="66"/>
      <c r="E3" s="64" t="s">
        <v>37</v>
      </c>
      <c r="F3" s="65"/>
      <c r="G3" s="66"/>
      <c r="H3" s="64" t="s">
        <v>38</v>
      </c>
      <c r="I3" s="67"/>
    </row>
    <row r="4" spans="1:9" ht="15" customHeight="1">
      <c r="A4" s="21"/>
      <c r="B4" s="68" t="s">
        <v>39</v>
      </c>
      <c r="C4" s="69" t="s">
        <v>40</v>
      </c>
      <c r="D4" s="69" t="s">
        <v>41</v>
      </c>
      <c r="E4" s="69" t="s">
        <v>42</v>
      </c>
      <c r="F4" s="69" t="s">
        <v>40</v>
      </c>
      <c r="G4" s="69" t="s">
        <v>41</v>
      </c>
      <c r="H4" s="69" t="s">
        <v>43</v>
      </c>
      <c r="I4" s="69" t="s">
        <v>44</v>
      </c>
    </row>
    <row r="5" spans="1:9" ht="6" customHeight="1">
      <c r="A5" s="28"/>
      <c r="B5" s="70"/>
      <c r="C5" s="71"/>
      <c r="D5" s="71"/>
      <c r="E5" s="71"/>
      <c r="F5" s="71"/>
      <c r="G5" s="71"/>
      <c r="H5" s="71"/>
      <c r="I5" s="71"/>
    </row>
    <row r="6" spans="1:9" ht="12" customHeight="1">
      <c r="A6" s="33" t="s">
        <v>15</v>
      </c>
      <c r="B6" s="72">
        <v>1057</v>
      </c>
      <c r="C6" s="73" t="s">
        <v>45</v>
      </c>
      <c r="D6" s="73">
        <v>22947862</v>
      </c>
      <c r="E6" s="73">
        <v>792</v>
      </c>
      <c r="F6" s="73" t="s">
        <v>45</v>
      </c>
      <c r="G6" s="73">
        <v>18524423</v>
      </c>
      <c r="H6" s="73" t="s">
        <v>45</v>
      </c>
      <c r="I6" s="73" t="s">
        <v>45</v>
      </c>
    </row>
    <row r="7" spans="1:9" ht="12" customHeight="1">
      <c r="A7" s="39" t="s">
        <v>46</v>
      </c>
      <c r="B7" s="72">
        <v>604</v>
      </c>
      <c r="C7" s="73" t="s">
        <v>45</v>
      </c>
      <c r="D7" s="74">
        <v>26609891</v>
      </c>
      <c r="E7" s="74">
        <v>749</v>
      </c>
      <c r="F7" s="73" t="s">
        <v>45</v>
      </c>
      <c r="G7" s="74">
        <v>21279807</v>
      </c>
      <c r="H7" s="73" t="s">
        <v>45</v>
      </c>
      <c r="I7" s="73" t="s">
        <v>45</v>
      </c>
    </row>
    <row r="8" spans="1:9" ht="12" customHeight="1">
      <c r="A8" s="39" t="s">
        <v>47</v>
      </c>
      <c r="B8" s="72">
        <v>708</v>
      </c>
      <c r="C8" s="73">
        <v>3803</v>
      </c>
      <c r="D8" s="74">
        <v>33193507</v>
      </c>
      <c r="E8" s="74">
        <v>708</v>
      </c>
      <c r="F8" s="73">
        <v>1356</v>
      </c>
      <c r="G8" s="74">
        <v>26032922</v>
      </c>
      <c r="H8" s="73">
        <v>3348</v>
      </c>
      <c r="I8" s="73">
        <v>39497280</v>
      </c>
    </row>
    <row r="9" spans="1:9" ht="12" customHeight="1">
      <c r="A9" s="39" t="s">
        <v>48</v>
      </c>
      <c r="B9" s="72">
        <v>806</v>
      </c>
      <c r="C9" s="73">
        <v>3961</v>
      </c>
      <c r="D9" s="74">
        <v>37694109</v>
      </c>
      <c r="E9" s="74">
        <v>738</v>
      </c>
      <c r="F9" s="74">
        <v>1408</v>
      </c>
      <c r="G9" s="74">
        <v>30925606</v>
      </c>
      <c r="H9" s="74">
        <v>3416</v>
      </c>
      <c r="I9" s="74">
        <v>46265783</v>
      </c>
    </row>
    <row r="10" spans="1:9" ht="12" customHeight="1">
      <c r="A10" s="41"/>
      <c r="B10" s="73"/>
      <c r="C10" s="73"/>
      <c r="D10" s="73"/>
      <c r="E10" s="73"/>
      <c r="F10" s="73"/>
      <c r="G10" s="73"/>
      <c r="H10" s="73"/>
      <c r="I10" s="73"/>
    </row>
    <row r="11" spans="1:9" s="76" customFormat="1" ht="12" customHeight="1">
      <c r="A11" s="42" t="s">
        <v>49</v>
      </c>
      <c r="B11" s="75">
        <v>936</v>
      </c>
      <c r="C11" s="75">
        <v>4117</v>
      </c>
      <c r="D11" s="75">
        <v>45015269</v>
      </c>
      <c r="E11" s="75">
        <v>792</v>
      </c>
      <c r="F11" s="75">
        <v>1471</v>
      </c>
      <c r="G11" s="75">
        <v>35883630</v>
      </c>
      <c r="H11" s="75">
        <v>3556</v>
      </c>
      <c r="I11" s="75">
        <v>55397422</v>
      </c>
    </row>
    <row r="12" spans="1:9" ht="12" customHeight="1">
      <c r="A12" s="33"/>
      <c r="B12" s="73"/>
      <c r="C12" s="73"/>
      <c r="D12" s="73"/>
      <c r="E12" s="73"/>
      <c r="F12" s="73"/>
      <c r="G12" s="73"/>
      <c r="H12" s="73"/>
      <c r="I12" s="73"/>
    </row>
    <row r="13" spans="1:9" ht="12" customHeight="1">
      <c r="A13" s="46" t="s">
        <v>20</v>
      </c>
      <c r="B13" s="73">
        <v>79</v>
      </c>
      <c r="C13" s="73">
        <v>347</v>
      </c>
      <c r="D13" s="73">
        <v>4066366</v>
      </c>
      <c r="E13" s="73">
        <v>70</v>
      </c>
      <c r="F13" s="73">
        <v>150</v>
      </c>
      <c r="G13" s="73">
        <v>3538196</v>
      </c>
      <c r="H13" s="73">
        <v>3421</v>
      </c>
      <c r="I13" s="73">
        <v>46793952</v>
      </c>
    </row>
    <row r="14" spans="1:9" ht="12" customHeight="1">
      <c r="A14" s="48" t="s">
        <v>50</v>
      </c>
      <c r="B14" s="73">
        <v>80</v>
      </c>
      <c r="C14" s="73">
        <v>346</v>
      </c>
      <c r="D14" s="73">
        <v>3261428</v>
      </c>
      <c r="E14" s="73">
        <v>66</v>
      </c>
      <c r="F14" s="73">
        <v>127</v>
      </c>
      <c r="G14" s="73">
        <v>2807878</v>
      </c>
      <c r="H14" s="73">
        <v>3435</v>
      </c>
      <c r="I14" s="73">
        <v>47247502</v>
      </c>
    </row>
    <row r="15" spans="1:9" ht="12" customHeight="1">
      <c r="A15" s="48" t="s">
        <v>51</v>
      </c>
      <c r="B15" s="73">
        <v>80</v>
      </c>
      <c r="C15" s="73">
        <v>329</v>
      </c>
      <c r="D15" s="73">
        <v>3296796</v>
      </c>
      <c r="E15" s="73">
        <v>53</v>
      </c>
      <c r="F15" s="73">
        <v>99</v>
      </c>
      <c r="G15" s="73">
        <v>2323119</v>
      </c>
      <c r="H15" s="73">
        <v>3462</v>
      </c>
      <c r="I15" s="73">
        <v>48221179</v>
      </c>
    </row>
    <row r="16" spans="1:9" ht="12" customHeight="1">
      <c r="A16" s="48" t="s">
        <v>52</v>
      </c>
      <c r="B16" s="73">
        <v>72</v>
      </c>
      <c r="C16" s="73">
        <v>380</v>
      </c>
      <c r="D16" s="73">
        <v>3966628</v>
      </c>
      <c r="E16" s="73">
        <v>64</v>
      </c>
      <c r="F16" s="73">
        <v>139</v>
      </c>
      <c r="G16" s="73">
        <v>3006199</v>
      </c>
      <c r="H16" s="73">
        <v>3470</v>
      </c>
      <c r="I16" s="73">
        <v>49181608</v>
      </c>
    </row>
    <row r="17" spans="1:9" ht="12" customHeight="1">
      <c r="A17" s="48" t="s">
        <v>53</v>
      </c>
      <c r="B17" s="73">
        <v>66</v>
      </c>
      <c r="C17" s="73">
        <v>303</v>
      </c>
      <c r="D17" s="73">
        <v>2905031</v>
      </c>
      <c r="E17" s="73">
        <v>65</v>
      </c>
      <c r="F17" s="73">
        <v>120</v>
      </c>
      <c r="G17" s="73">
        <v>2769953</v>
      </c>
      <c r="H17" s="73">
        <v>3471</v>
      </c>
      <c r="I17" s="73">
        <v>49316686</v>
      </c>
    </row>
    <row r="18" spans="1:9" ht="12" customHeight="1">
      <c r="A18" s="48" t="s">
        <v>54</v>
      </c>
      <c r="B18" s="73">
        <v>59</v>
      </c>
      <c r="C18" s="73">
        <v>308</v>
      </c>
      <c r="D18" s="73">
        <v>2766679</v>
      </c>
      <c r="E18" s="73">
        <v>65</v>
      </c>
      <c r="F18" s="73">
        <v>117</v>
      </c>
      <c r="G18" s="73">
        <v>2797700</v>
      </c>
      <c r="H18" s="73">
        <v>3465</v>
      </c>
      <c r="I18" s="73">
        <v>49285666</v>
      </c>
    </row>
    <row r="19" spans="1:9" ht="12" customHeight="1">
      <c r="A19" s="48" t="s">
        <v>55</v>
      </c>
      <c r="B19" s="73">
        <v>66</v>
      </c>
      <c r="C19" s="73">
        <v>365</v>
      </c>
      <c r="D19" s="73">
        <v>3676401</v>
      </c>
      <c r="E19" s="73">
        <v>65</v>
      </c>
      <c r="F19" s="73">
        <v>140</v>
      </c>
      <c r="G19" s="73">
        <v>3125363</v>
      </c>
      <c r="H19" s="73">
        <v>3466</v>
      </c>
      <c r="I19" s="73">
        <v>49836704</v>
      </c>
    </row>
    <row r="20" spans="1:9" ht="12" customHeight="1">
      <c r="A20" s="48" t="s">
        <v>56</v>
      </c>
      <c r="B20" s="73">
        <v>54</v>
      </c>
      <c r="C20" s="73">
        <v>299</v>
      </c>
      <c r="D20" s="73">
        <v>2755123</v>
      </c>
      <c r="E20" s="73">
        <v>55</v>
      </c>
      <c r="F20" s="73">
        <v>112</v>
      </c>
      <c r="G20" s="73">
        <v>2573358</v>
      </c>
      <c r="H20" s="73">
        <v>3465</v>
      </c>
      <c r="I20" s="73">
        <v>50018469</v>
      </c>
    </row>
    <row r="21" spans="1:9" ht="12" customHeight="1">
      <c r="A21" s="48" t="s">
        <v>57</v>
      </c>
      <c r="B21" s="73">
        <v>131</v>
      </c>
      <c r="C21" s="73">
        <v>433</v>
      </c>
      <c r="D21" s="73">
        <v>6368983</v>
      </c>
      <c r="E21" s="73">
        <v>92</v>
      </c>
      <c r="F21" s="73">
        <v>139</v>
      </c>
      <c r="G21" s="73">
        <v>3942273</v>
      </c>
      <c r="H21" s="73">
        <v>3504</v>
      </c>
      <c r="I21" s="73">
        <v>52445179</v>
      </c>
    </row>
    <row r="22" spans="1:9" ht="12" customHeight="1">
      <c r="A22" s="50" t="s">
        <v>29</v>
      </c>
      <c r="B22" s="73">
        <v>99</v>
      </c>
      <c r="C22" s="73">
        <v>357</v>
      </c>
      <c r="D22" s="73">
        <v>3759874</v>
      </c>
      <c r="E22" s="73">
        <v>53</v>
      </c>
      <c r="F22" s="73">
        <v>92</v>
      </c>
      <c r="G22" s="73">
        <v>2427750</v>
      </c>
      <c r="H22" s="73">
        <v>3550</v>
      </c>
      <c r="I22" s="73">
        <v>53777303</v>
      </c>
    </row>
    <row r="23" spans="1:9" ht="12" customHeight="1">
      <c r="A23" s="48" t="s">
        <v>58</v>
      </c>
      <c r="B23" s="73">
        <v>70</v>
      </c>
      <c r="C23" s="73">
        <v>309</v>
      </c>
      <c r="D23" s="77">
        <v>3253350</v>
      </c>
      <c r="E23" s="73">
        <v>73</v>
      </c>
      <c r="F23" s="73">
        <v>108</v>
      </c>
      <c r="G23" s="73">
        <v>2845663</v>
      </c>
      <c r="H23" s="73">
        <v>3547</v>
      </c>
      <c r="I23" s="73">
        <v>54184989</v>
      </c>
    </row>
    <row r="24" spans="1:9" ht="12" customHeight="1">
      <c r="A24" s="48" t="s">
        <v>59</v>
      </c>
      <c r="B24" s="73">
        <v>80</v>
      </c>
      <c r="C24" s="73">
        <v>343</v>
      </c>
      <c r="D24" s="73">
        <v>4938611</v>
      </c>
      <c r="E24" s="73">
        <v>72</v>
      </c>
      <c r="F24" s="73">
        <v>128</v>
      </c>
      <c r="G24" s="73">
        <v>3726178</v>
      </c>
      <c r="H24" s="73">
        <v>3556</v>
      </c>
      <c r="I24" s="73">
        <v>55397422</v>
      </c>
    </row>
    <row r="25" spans="1:9" ht="6" customHeight="1">
      <c r="A25" s="78"/>
      <c r="B25" s="79"/>
      <c r="C25" s="79"/>
      <c r="D25" s="80" t="s">
        <v>60</v>
      </c>
      <c r="E25" s="80"/>
      <c r="F25" s="80"/>
      <c r="G25" s="79"/>
      <c r="H25" s="79"/>
      <c r="I25" s="79"/>
    </row>
    <row r="26" ht="12" customHeight="1">
      <c r="A26" s="56" t="s">
        <v>61</v>
      </c>
    </row>
  </sheetData>
  <sheetProtection/>
  <mergeCells count="5">
    <mergeCell ref="A1:I1"/>
    <mergeCell ref="A3:A4"/>
    <mergeCell ref="B3:D3"/>
    <mergeCell ref="E3:G3"/>
    <mergeCell ref="H3:I3"/>
  </mergeCells>
  <printOptions/>
  <pageMargins left="0.787" right="0.787" top="0.984" bottom="0.984" header="0.512" footer="0.512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M1"/>
    </sheetView>
  </sheetViews>
  <sheetFormatPr defaultColWidth="10.59765625" defaultRowHeight="12" customHeight="1"/>
  <cols>
    <col min="1" max="1" width="10.3984375" style="2" customWidth="1"/>
    <col min="2" max="7" width="12.69921875" style="2" customWidth="1"/>
    <col min="8" max="16384" width="10.59765625" style="2" customWidth="1"/>
  </cols>
  <sheetData>
    <row r="1" spans="1:7" ht="15" customHeight="1">
      <c r="A1" s="57" t="s">
        <v>62</v>
      </c>
      <c r="B1" s="58"/>
      <c r="C1" s="58"/>
      <c r="D1" s="58"/>
      <c r="E1" s="58"/>
      <c r="F1" s="58"/>
      <c r="G1" s="58"/>
    </row>
    <row r="2" spans="1:7" ht="12" customHeight="1" thickBot="1">
      <c r="A2" s="81" t="s">
        <v>63</v>
      </c>
      <c r="B2" s="61"/>
      <c r="D2" s="82"/>
      <c r="G2" s="83"/>
    </row>
    <row r="3" spans="1:7" ht="15" customHeight="1" thickTop="1">
      <c r="A3" s="14" t="s">
        <v>35</v>
      </c>
      <c r="B3" s="84" t="s">
        <v>64</v>
      </c>
      <c r="C3" s="85" t="s">
        <v>65</v>
      </c>
      <c r="D3" s="85" t="s">
        <v>66</v>
      </c>
      <c r="E3" s="86" t="s">
        <v>67</v>
      </c>
      <c r="F3" s="85" t="s">
        <v>68</v>
      </c>
      <c r="G3" s="86" t="s">
        <v>69</v>
      </c>
    </row>
    <row r="4" spans="1:7" ht="15" customHeight="1">
      <c r="A4" s="21"/>
      <c r="B4" s="87"/>
      <c r="C4" s="87"/>
      <c r="D4" s="87"/>
      <c r="E4" s="88"/>
      <c r="F4" s="87"/>
      <c r="G4" s="88"/>
    </row>
    <row r="5" spans="1:7" ht="6" customHeight="1">
      <c r="A5" s="28"/>
      <c r="B5" s="89"/>
      <c r="C5" s="90"/>
      <c r="D5" s="90"/>
      <c r="E5" s="90"/>
      <c r="F5" s="90"/>
      <c r="G5" s="90"/>
    </row>
    <row r="6" spans="1:7" ht="12" customHeight="1">
      <c r="A6" s="33" t="s">
        <v>15</v>
      </c>
      <c r="B6" s="91">
        <f>SUM(C6:G6)</f>
        <v>18325897</v>
      </c>
      <c r="C6" s="92">
        <v>12823083</v>
      </c>
      <c r="D6" s="92">
        <v>1391766</v>
      </c>
      <c r="E6" s="92">
        <v>4032270</v>
      </c>
      <c r="F6" s="92">
        <v>58956</v>
      </c>
      <c r="G6" s="92">
        <v>19822</v>
      </c>
    </row>
    <row r="7" spans="1:7" ht="12" customHeight="1">
      <c r="A7" s="39" t="s">
        <v>70</v>
      </c>
      <c r="B7" s="91">
        <f>SUM(C7:G7)</f>
        <v>21084275</v>
      </c>
      <c r="C7" s="92">
        <v>14512110</v>
      </c>
      <c r="D7" s="92">
        <v>1613204</v>
      </c>
      <c r="E7" s="92">
        <v>4898093</v>
      </c>
      <c r="F7" s="92">
        <v>44110</v>
      </c>
      <c r="G7" s="92">
        <v>16758</v>
      </c>
    </row>
    <row r="8" spans="1:7" ht="12" customHeight="1">
      <c r="A8" s="39" t="s">
        <v>71</v>
      </c>
      <c r="B8" s="91">
        <v>26032922</v>
      </c>
      <c r="C8" s="92">
        <v>17720237</v>
      </c>
      <c r="D8" s="92">
        <v>1835596</v>
      </c>
      <c r="E8" s="92">
        <v>6421827</v>
      </c>
      <c r="F8" s="92">
        <v>33685</v>
      </c>
      <c r="G8" s="92">
        <v>21579</v>
      </c>
    </row>
    <row r="9" spans="1:7" ht="12" customHeight="1">
      <c r="A9" s="39" t="s">
        <v>72</v>
      </c>
      <c r="B9" s="91">
        <v>30925606</v>
      </c>
      <c r="C9" s="92">
        <v>19991888</v>
      </c>
      <c r="D9" s="92">
        <v>2127184</v>
      </c>
      <c r="E9" s="92">
        <v>8748682</v>
      </c>
      <c r="F9" s="92">
        <v>35198</v>
      </c>
      <c r="G9" s="92">
        <v>22656</v>
      </c>
    </row>
    <row r="10" spans="1:7" ht="12" customHeight="1">
      <c r="A10" s="41"/>
      <c r="B10" s="91"/>
      <c r="C10" s="92"/>
      <c r="D10" s="92"/>
      <c r="E10" s="92"/>
      <c r="F10" s="92"/>
      <c r="G10" s="92"/>
    </row>
    <row r="11" spans="1:7" s="45" customFormat="1" ht="12" customHeight="1">
      <c r="A11" s="42" t="s">
        <v>73</v>
      </c>
      <c r="B11" s="93">
        <v>35883630</v>
      </c>
      <c r="C11" s="94">
        <f>SUM(C13:C24)</f>
        <v>23094672</v>
      </c>
      <c r="D11" s="94">
        <v>2386395</v>
      </c>
      <c r="E11" s="94">
        <v>10350518</v>
      </c>
      <c r="F11" s="94">
        <v>21379</v>
      </c>
      <c r="G11" s="94">
        <f>SUM(G13:G24)</f>
        <v>30665</v>
      </c>
    </row>
    <row r="12" spans="1:7" ht="12" customHeight="1">
      <c r="A12" s="33"/>
      <c r="B12" s="91"/>
      <c r="C12" s="95"/>
      <c r="D12" s="95"/>
      <c r="E12" s="95"/>
      <c r="F12" s="95"/>
      <c r="G12" s="95"/>
    </row>
    <row r="13" spans="1:7" ht="12" customHeight="1">
      <c r="A13" s="46" t="s">
        <v>20</v>
      </c>
      <c r="B13" s="91">
        <v>3538196</v>
      </c>
      <c r="C13" s="95">
        <v>2298596</v>
      </c>
      <c r="D13" s="95">
        <v>316209</v>
      </c>
      <c r="E13" s="95">
        <v>918183</v>
      </c>
      <c r="F13" s="95">
        <v>924</v>
      </c>
      <c r="G13" s="95">
        <v>4285</v>
      </c>
    </row>
    <row r="14" spans="1:7" ht="12" customHeight="1">
      <c r="A14" s="48" t="s">
        <v>74</v>
      </c>
      <c r="B14" s="91">
        <v>2807878</v>
      </c>
      <c r="C14" s="95">
        <v>1754458</v>
      </c>
      <c r="D14" s="95">
        <v>244705</v>
      </c>
      <c r="E14" s="95">
        <v>806194</v>
      </c>
      <c r="F14" s="95">
        <v>1112</v>
      </c>
      <c r="G14" s="95">
        <v>1408</v>
      </c>
    </row>
    <row r="15" spans="1:7" ht="12" customHeight="1">
      <c r="A15" s="48" t="s">
        <v>75</v>
      </c>
      <c r="B15" s="91">
        <v>2323119</v>
      </c>
      <c r="C15" s="95">
        <v>1473412</v>
      </c>
      <c r="D15" s="95">
        <v>198879</v>
      </c>
      <c r="E15" s="95">
        <v>648255</v>
      </c>
      <c r="F15" s="95">
        <v>1064</v>
      </c>
      <c r="G15" s="95">
        <v>1508</v>
      </c>
    </row>
    <row r="16" spans="1:7" ht="12" customHeight="1">
      <c r="A16" s="48" t="s">
        <v>76</v>
      </c>
      <c r="B16" s="91">
        <f>SUM(C16:G16)</f>
        <v>3006199</v>
      </c>
      <c r="C16" s="95">
        <v>2055039</v>
      </c>
      <c r="D16" s="95">
        <v>175393</v>
      </c>
      <c r="E16" s="95">
        <v>769343</v>
      </c>
      <c r="F16" s="95">
        <v>675</v>
      </c>
      <c r="G16" s="95">
        <v>5749</v>
      </c>
    </row>
    <row r="17" spans="1:7" ht="12" customHeight="1">
      <c r="A17" s="48" t="s">
        <v>77</v>
      </c>
      <c r="B17" s="91">
        <v>2769953</v>
      </c>
      <c r="C17" s="95">
        <v>1772244</v>
      </c>
      <c r="D17" s="95">
        <v>144824</v>
      </c>
      <c r="E17" s="95">
        <v>849820</v>
      </c>
      <c r="F17" s="95">
        <v>983</v>
      </c>
      <c r="G17" s="95">
        <v>2081</v>
      </c>
    </row>
    <row r="18" spans="1:7" ht="12" customHeight="1">
      <c r="A18" s="48" t="s">
        <v>78</v>
      </c>
      <c r="B18" s="91">
        <f>SUM(C18:G18)</f>
        <v>2797700</v>
      </c>
      <c r="C18" s="95">
        <v>1719899</v>
      </c>
      <c r="D18" s="95">
        <v>156589</v>
      </c>
      <c r="E18" s="95">
        <v>919982</v>
      </c>
      <c r="F18" s="95">
        <v>829</v>
      </c>
      <c r="G18" s="95">
        <v>401</v>
      </c>
    </row>
    <row r="19" spans="1:7" ht="12" customHeight="1">
      <c r="A19" s="48" t="s">
        <v>79</v>
      </c>
      <c r="B19" s="91">
        <f>SUM(C19:G19)</f>
        <v>3125363</v>
      </c>
      <c r="C19" s="95">
        <v>2058567</v>
      </c>
      <c r="D19" s="95">
        <v>177814</v>
      </c>
      <c r="E19" s="95">
        <v>886157</v>
      </c>
      <c r="F19" s="95">
        <v>877</v>
      </c>
      <c r="G19" s="95">
        <v>1948</v>
      </c>
    </row>
    <row r="20" spans="1:7" ht="12" customHeight="1">
      <c r="A20" s="48" t="s">
        <v>80</v>
      </c>
      <c r="B20" s="91">
        <f>SUM(C20:G20)</f>
        <v>2573358</v>
      </c>
      <c r="C20" s="95">
        <v>1621474</v>
      </c>
      <c r="D20" s="95">
        <v>155256</v>
      </c>
      <c r="E20" s="95">
        <v>795235</v>
      </c>
      <c r="F20" s="95">
        <v>590</v>
      </c>
      <c r="G20" s="95">
        <v>803</v>
      </c>
    </row>
    <row r="21" spans="1:7" ht="12" customHeight="1">
      <c r="A21" s="48" t="s">
        <v>81</v>
      </c>
      <c r="B21" s="91">
        <f>SUM(C21:G21)</f>
        <v>3942273</v>
      </c>
      <c r="C21" s="95">
        <v>2670026</v>
      </c>
      <c r="D21" s="95">
        <v>236487</v>
      </c>
      <c r="E21" s="95">
        <v>1030630</v>
      </c>
      <c r="F21" s="95">
        <v>1209</v>
      </c>
      <c r="G21" s="95">
        <v>3921</v>
      </c>
    </row>
    <row r="22" spans="1:7" ht="12" customHeight="1">
      <c r="A22" s="50" t="s">
        <v>29</v>
      </c>
      <c r="B22" s="91">
        <v>2427750</v>
      </c>
      <c r="C22" s="95">
        <v>1510720</v>
      </c>
      <c r="D22" s="95">
        <v>199402</v>
      </c>
      <c r="E22" s="92">
        <v>713181</v>
      </c>
      <c r="F22" s="92">
        <v>769</v>
      </c>
      <c r="G22" s="92">
        <v>3679</v>
      </c>
    </row>
    <row r="23" spans="1:7" ht="12" customHeight="1">
      <c r="A23" s="48" t="s">
        <v>82</v>
      </c>
      <c r="B23" s="91">
        <v>2845663</v>
      </c>
      <c r="C23" s="95">
        <v>1731251</v>
      </c>
      <c r="D23" s="95">
        <v>186241</v>
      </c>
      <c r="E23" s="95">
        <v>914506</v>
      </c>
      <c r="F23" s="95">
        <v>10619</v>
      </c>
      <c r="G23" s="95">
        <v>3047</v>
      </c>
    </row>
    <row r="24" spans="1:7" ht="12" customHeight="1">
      <c r="A24" s="48" t="s">
        <v>83</v>
      </c>
      <c r="B24" s="91">
        <v>3726178</v>
      </c>
      <c r="C24" s="95">
        <v>2428986</v>
      </c>
      <c r="D24" s="95">
        <v>194598</v>
      </c>
      <c r="E24" s="95">
        <v>1099033</v>
      </c>
      <c r="F24" s="95">
        <v>1727</v>
      </c>
      <c r="G24" s="95">
        <v>1835</v>
      </c>
    </row>
    <row r="25" spans="1:7" ht="6" customHeight="1">
      <c r="A25" s="96"/>
      <c r="B25" s="63"/>
      <c r="C25" s="63"/>
      <c r="D25" s="63"/>
      <c r="E25" s="63"/>
      <c r="F25" s="63"/>
      <c r="G25" s="63"/>
    </row>
    <row r="26" spans="1:7" ht="12" customHeight="1">
      <c r="A26" s="56" t="s">
        <v>61</v>
      </c>
      <c r="B26" s="97"/>
      <c r="C26" s="97"/>
      <c r="D26" s="97"/>
      <c r="E26" s="97"/>
      <c r="F26" s="97"/>
      <c r="G26" s="97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2009-05-18T02:16:16Z</dcterms:created>
  <dcterms:modified xsi:type="dcterms:W3CDTF">2009-05-18T02:16:22Z</dcterms:modified>
  <cp:category/>
  <cp:version/>
  <cp:contentType/>
  <cp:contentStatus/>
</cp:coreProperties>
</file>