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7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'[1]177'!#REF!</definedName>
    <definedName name="_36.争議">#REF!</definedName>
    <definedName name="_40.中高年">'[1]180'!#REF!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<sst xmlns="http://schemas.openxmlformats.org/spreadsheetml/2006/main" count="61" uniqueCount="40">
  <si>
    <t>　　　　　　　　　 178．  市郡別、組識別組合数および組合員数</t>
  </si>
  <si>
    <t xml:space="preserve">各年6月30日   </t>
  </si>
  <si>
    <t xml:space="preserve"> 総　　　　数</t>
  </si>
  <si>
    <t>官　　公　　労</t>
  </si>
  <si>
    <t xml:space="preserve"> 　　   　 民　 　　　　　間　　　　　　労</t>
  </si>
  <si>
    <t>年次および</t>
  </si>
  <si>
    <t>総 　　　数</t>
  </si>
  <si>
    <t xml:space="preserve">  大    企    業</t>
  </si>
  <si>
    <t>中　小　企　業</t>
  </si>
  <si>
    <t>市郡</t>
  </si>
  <si>
    <t>組合数</t>
  </si>
  <si>
    <t>組合員数</t>
  </si>
  <si>
    <t>昭和42年</t>
  </si>
  <si>
    <t xml:space="preserve">        43</t>
  </si>
  <si>
    <t xml:space="preserve">        44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</si>
  <si>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</si>
  <si>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</si>
  <si>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</si>
  <si>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</si>
  <si>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</si>
  <si>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</si>
  <si>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</si>
  <si>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</si>
  <si>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</si>
  <si>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</si>
  <si>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</si>
  <si>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</si>
  <si>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-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</si>
  <si>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</si>
  <si>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</si>
  <si>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</si>
  <si>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</si>
  <si>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</si>
  <si>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</si>
  <si>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</si>
  <si>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</si>
  <si>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</si>
  <si>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</si>
  <si>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</si>
  <si>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資料：県労政課「労働組合基本調査」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</si>
</sst>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Terminal"/>
      <family val="0"/>
    </font>
    <font>
      <sz val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37" fontId="18" fillId="0" borderId="0">
      <alignment/>
      <protection/>
    </xf>
    <xf numFmtId="37" fontId="25" fillId="0" borderId="0">
      <alignment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7" fontId="19" fillId="0" borderId="0" xfId="60" applyFont="1" applyAlignment="1">
      <alignment horizontal="left" vertical="center"/>
      <protection/>
    </xf>
    <xf numFmtId="0" fontId="18" fillId="0" borderId="0" xfId="0" applyFont="1" applyAlignment="1">
      <alignment horizontal="left" vertical="center"/>
    </xf>
    <xf numFmtId="176" fontId="22" fillId="0" borderId="0" xfId="0" applyNumberFormat="1" applyFont="1" applyAlignment="1">
      <alignment vertical="center"/>
    </xf>
    <xf numFmtId="58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distributed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left" vertical="center"/>
    </xf>
    <xf numFmtId="176" fontId="22" fillId="0" borderId="13" xfId="0" applyNumberFormat="1" applyFont="1" applyBorder="1" applyAlignment="1">
      <alignment horizontal="left" vertical="center"/>
    </xf>
    <xf numFmtId="0" fontId="23" fillId="0" borderId="14" xfId="0" applyFont="1" applyBorder="1" applyAlignment="1">
      <alignment horizontal="distributed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horizontal="left" vertical="center"/>
    </xf>
    <xf numFmtId="176" fontId="22" fillId="0" borderId="17" xfId="0" applyNumberFormat="1" applyFont="1" applyBorder="1" applyAlignment="1">
      <alignment horizontal="left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176" fontId="22" fillId="0" borderId="21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3" xfId="0" applyFont="1" applyBorder="1" applyAlignment="1">
      <alignment horizontal="distributed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distributed" vertical="center"/>
    </xf>
    <xf numFmtId="0" fontId="23" fillId="0" borderId="0" xfId="0" applyFont="1" applyBorder="1" applyAlignment="1">
      <alignment horizontal="center" vertical="center"/>
    </xf>
    <xf numFmtId="37" fontId="22" fillId="0" borderId="14" xfId="60" applyFont="1" applyBorder="1" applyAlignment="1">
      <alignment horizontal="distributed" vertical="center"/>
      <protection/>
    </xf>
    <xf numFmtId="176" fontId="22" fillId="0" borderId="0" xfId="0" applyNumberFormat="1" applyFont="1" applyAlignment="1">
      <alignment horizontal="right" vertical="center"/>
    </xf>
    <xf numFmtId="37" fontId="22" fillId="0" borderId="14" xfId="60" applyFont="1" applyBorder="1" applyAlignment="1" quotePrefix="1">
      <alignment horizontal="left" vertical="center"/>
      <protection/>
    </xf>
    <xf numFmtId="37" fontId="24" fillId="0" borderId="14" xfId="60" applyFont="1" applyBorder="1" applyAlignment="1" quotePrefix="1">
      <alignment horizontal="left" vertical="center"/>
      <protection/>
    </xf>
    <xf numFmtId="176" fontId="24" fillId="0" borderId="0" xfId="0" applyNumberFormat="1" applyFont="1" applyAlignment="1">
      <alignment horizontal="right" vertical="center"/>
    </xf>
    <xf numFmtId="49" fontId="22" fillId="0" borderId="14" xfId="61" applyNumberFormat="1" applyFont="1" applyBorder="1" applyAlignment="1" applyProtection="1" quotePrefix="1">
      <alignment vertical="center"/>
      <protection locked="0"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23" xfId="61" applyNumberFormat="1" applyFont="1" applyBorder="1" applyAlignment="1" applyProtection="1">
      <alignment horizontal="distributed" vertical="center"/>
      <protection locked="0"/>
    </xf>
    <xf numFmtId="176" fontId="22" fillId="0" borderId="17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_平成5年度03労働および賃金27-50" xfId="60"/>
    <cellStyle name="標準_平成2年度16労働173-19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6&#21172;&#20685;171-1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2A.B (2)"/>
      <sheetName val="171"/>
      <sheetName val="172A.B"/>
      <sheetName val="173A.B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K1"/>
    </sheetView>
  </sheetViews>
  <sheetFormatPr defaultColWidth="9.140625" defaultRowHeight="12"/>
  <cols>
    <col min="1" max="1" width="14.7109375" style="3" customWidth="1"/>
    <col min="2" max="8" width="8.7109375" style="3" customWidth="1"/>
    <col min="9" max="9" width="9.28125" style="3" customWidth="1"/>
    <col min="10" max="10" width="8.7109375" style="3" customWidth="1"/>
    <col min="11" max="11" width="9.28125" style="3" customWidth="1"/>
  </cols>
  <sheetData>
    <row r="1" spans="1:11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0:11" ht="12.75" thickBot="1">
      <c r="J2" s="4" t="s">
        <v>1</v>
      </c>
      <c r="K2" s="5"/>
    </row>
    <row r="3" spans="1:11" ht="12.75" thickTop="1">
      <c r="A3" s="6"/>
      <c r="B3" s="7" t="s">
        <v>2</v>
      </c>
      <c r="C3" s="7"/>
      <c r="D3" s="7" t="s">
        <v>3</v>
      </c>
      <c r="E3" s="7"/>
      <c r="F3" s="8" t="s">
        <v>4</v>
      </c>
      <c r="G3" s="9"/>
      <c r="H3" s="9"/>
      <c r="I3" s="9"/>
      <c r="J3" s="9"/>
      <c r="K3" s="9"/>
    </row>
    <row r="4" spans="1:11" ht="12">
      <c r="A4" s="10" t="s">
        <v>5</v>
      </c>
      <c r="B4" s="11"/>
      <c r="C4" s="11"/>
      <c r="D4" s="11"/>
      <c r="E4" s="11"/>
      <c r="F4" s="12"/>
      <c r="G4" s="13"/>
      <c r="H4" s="13"/>
      <c r="I4" s="13"/>
      <c r="J4" s="13"/>
      <c r="K4" s="13"/>
    </row>
    <row r="5" spans="1:11" ht="12">
      <c r="A5" s="10"/>
      <c r="B5" s="14"/>
      <c r="C5" s="14"/>
      <c r="D5" s="14"/>
      <c r="E5" s="14"/>
      <c r="F5" s="15" t="s">
        <v>6</v>
      </c>
      <c r="G5" s="16"/>
      <c r="H5" s="17" t="s">
        <v>7</v>
      </c>
      <c r="I5" s="18"/>
      <c r="J5" s="19" t="s">
        <v>8</v>
      </c>
      <c r="K5" s="15"/>
    </row>
    <row r="6" spans="1:11" ht="12">
      <c r="A6" s="10" t="s">
        <v>9</v>
      </c>
      <c r="B6" s="20" t="s">
        <v>10</v>
      </c>
      <c r="C6" s="21" t="s">
        <v>11</v>
      </c>
      <c r="D6" s="21" t="s">
        <v>10</v>
      </c>
      <c r="E6" s="21" t="s">
        <v>11</v>
      </c>
      <c r="F6" s="22"/>
      <c r="G6" s="23"/>
      <c r="H6" s="24"/>
      <c r="I6" s="25"/>
      <c r="J6" s="26"/>
      <c r="K6" s="27"/>
    </row>
    <row r="7" spans="1:11" ht="12">
      <c r="A7" s="10"/>
      <c r="B7" s="28"/>
      <c r="C7" s="29"/>
      <c r="D7" s="29"/>
      <c r="E7" s="29"/>
      <c r="F7" s="21" t="s">
        <v>10</v>
      </c>
      <c r="G7" s="21" t="s">
        <v>11</v>
      </c>
      <c r="H7" s="21" t="s">
        <v>10</v>
      </c>
      <c r="I7" s="21" t="s">
        <v>11</v>
      </c>
      <c r="J7" s="21" t="s">
        <v>10</v>
      </c>
      <c r="K7" s="19" t="s">
        <v>11</v>
      </c>
    </row>
    <row r="8" spans="1:11" ht="12">
      <c r="A8" s="30"/>
      <c r="B8" s="23"/>
      <c r="C8" s="31"/>
      <c r="D8" s="31"/>
      <c r="E8" s="31"/>
      <c r="F8" s="31"/>
      <c r="G8" s="31"/>
      <c r="H8" s="31"/>
      <c r="I8" s="31"/>
      <c r="J8" s="31"/>
      <c r="K8" s="22"/>
    </row>
    <row r="9" spans="1:11" ht="12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2">
      <c r="A10" s="34" t="s">
        <v>12</v>
      </c>
      <c r="B10" s="35">
        <f>SUM(D10+F10)</f>
        <v>710</v>
      </c>
      <c r="C10" s="35">
        <f>SUM(E10+G10)</f>
        <v>86646</v>
      </c>
      <c r="D10" s="35">
        <v>256</v>
      </c>
      <c r="E10" s="35">
        <v>38631</v>
      </c>
      <c r="F10" s="35">
        <f>SUM(H10,J10)</f>
        <v>454</v>
      </c>
      <c r="G10" s="35">
        <f>SUM(I10,K10)</f>
        <v>48015</v>
      </c>
      <c r="H10" s="35">
        <v>113</v>
      </c>
      <c r="I10" s="35">
        <v>23991</v>
      </c>
      <c r="J10" s="35">
        <v>341</v>
      </c>
      <c r="K10" s="35">
        <v>24024</v>
      </c>
    </row>
    <row r="11" spans="1:11" ht="12">
      <c r="A11" s="36" t="s">
        <v>13</v>
      </c>
      <c r="B11" s="35">
        <f>SUM(D11+F11)</f>
        <v>731</v>
      </c>
      <c r="C11" s="35">
        <f>SUM(E11+G11)</f>
        <v>87688</v>
      </c>
      <c r="D11" s="35">
        <v>269</v>
      </c>
      <c r="E11" s="35">
        <v>38902</v>
      </c>
      <c r="F11" s="35">
        <f>SUM(H11,J11)</f>
        <v>462</v>
      </c>
      <c r="G11" s="35">
        <f>SUM(I11,K11)</f>
        <v>48786</v>
      </c>
      <c r="H11" s="35">
        <v>119</v>
      </c>
      <c r="I11" s="35">
        <v>24886</v>
      </c>
      <c r="J11" s="35">
        <v>343</v>
      </c>
      <c r="K11" s="35">
        <v>23900</v>
      </c>
    </row>
    <row r="12" spans="1:11" ht="12">
      <c r="A12" s="36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2">
      <c r="A13" s="37" t="s">
        <v>14</v>
      </c>
      <c r="B13" s="38">
        <f>SUM(B15:B37)</f>
        <v>755</v>
      </c>
      <c r="C13" s="38">
        <f>SUM(C15:C37)</f>
        <v>92010</v>
      </c>
      <c r="D13" s="38">
        <f>SUM(D15:D37)</f>
        <v>278</v>
      </c>
      <c r="E13" s="38">
        <f>SUM(E15:E37)</f>
        <v>39486</v>
      </c>
      <c r="F13" s="38">
        <f aca="true" t="shared" si="0" ref="F13:K13">SUM(F15:F37)</f>
        <v>477</v>
      </c>
      <c r="G13" s="38">
        <f t="shared" si="0"/>
        <v>52524</v>
      </c>
      <c r="H13" s="38">
        <f t="shared" si="0"/>
        <v>150</v>
      </c>
      <c r="I13" s="38">
        <f t="shared" si="0"/>
        <v>30351</v>
      </c>
      <c r="J13" s="38">
        <f t="shared" si="0"/>
        <v>327</v>
      </c>
      <c r="K13" s="38">
        <f t="shared" si="0"/>
        <v>22173</v>
      </c>
    </row>
    <row r="14" spans="1:11" ht="12">
      <c r="A14" s="39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2">
      <c r="A15" s="40" t="s">
        <v>15</v>
      </c>
      <c r="B15" s="35">
        <f>SUM(D15,F15)</f>
        <v>252</v>
      </c>
      <c r="C15" s="35">
        <f>SUM(E15,G15)</f>
        <v>37084</v>
      </c>
      <c r="D15" s="35">
        <v>84</v>
      </c>
      <c r="E15" s="35">
        <v>13362</v>
      </c>
      <c r="F15" s="35">
        <f aca="true" t="shared" si="1" ref="F15:G37">SUM(H15,J15)</f>
        <v>168</v>
      </c>
      <c r="G15" s="35">
        <f t="shared" si="1"/>
        <v>23722</v>
      </c>
      <c r="H15" s="35">
        <v>65</v>
      </c>
      <c r="I15" s="35">
        <v>15950</v>
      </c>
      <c r="J15" s="35">
        <v>103</v>
      </c>
      <c r="K15" s="35">
        <v>7772</v>
      </c>
    </row>
    <row r="16" spans="1:11" ht="12">
      <c r="A16" s="40" t="s">
        <v>16</v>
      </c>
      <c r="B16" s="35">
        <f aca="true" t="shared" si="2" ref="B16:C37">SUM(D16,F16)</f>
        <v>59</v>
      </c>
      <c r="C16" s="35">
        <f t="shared" si="2"/>
        <v>9236</v>
      </c>
      <c r="D16" s="35">
        <v>15</v>
      </c>
      <c r="E16" s="35">
        <v>3659</v>
      </c>
      <c r="F16" s="35">
        <f t="shared" si="1"/>
        <v>44</v>
      </c>
      <c r="G16" s="35">
        <f t="shared" si="1"/>
        <v>5577</v>
      </c>
      <c r="H16" s="35">
        <v>13</v>
      </c>
      <c r="I16" s="35">
        <v>2289</v>
      </c>
      <c r="J16" s="35">
        <v>31</v>
      </c>
      <c r="K16" s="35">
        <v>3288</v>
      </c>
    </row>
    <row r="17" spans="1:11" ht="12">
      <c r="A17" s="40" t="s">
        <v>17</v>
      </c>
      <c r="B17" s="35">
        <f t="shared" si="2"/>
        <v>52</v>
      </c>
      <c r="C17" s="35">
        <f t="shared" si="2"/>
        <v>6665</v>
      </c>
      <c r="D17" s="35">
        <v>20</v>
      </c>
      <c r="E17" s="35">
        <v>2708</v>
      </c>
      <c r="F17" s="35">
        <f t="shared" si="1"/>
        <v>32</v>
      </c>
      <c r="G17" s="35">
        <f t="shared" si="1"/>
        <v>3957</v>
      </c>
      <c r="H17" s="35">
        <v>11</v>
      </c>
      <c r="I17" s="35">
        <v>2608</v>
      </c>
      <c r="J17" s="35">
        <v>21</v>
      </c>
      <c r="K17" s="35">
        <v>1349</v>
      </c>
    </row>
    <row r="18" spans="1:11" ht="12">
      <c r="A18" s="40" t="s">
        <v>18</v>
      </c>
      <c r="B18" s="35">
        <f t="shared" si="2"/>
        <v>42</v>
      </c>
      <c r="C18" s="35">
        <f t="shared" si="2"/>
        <v>5082</v>
      </c>
      <c r="D18" s="35">
        <v>14</v>
      </c>
      <c r="E18" s="35">
        <v>1999</v>
      </c>
      <c r="F18" s="35">
        <f t="shared" si="1"/>
        <v>28</v>
      </c>
      <c r="G18" s="35">
        <f t="shared" si="1"/>
        <v>3083</v>
      </c>
      <c r="H18" s="35">
        <v>4</v>
      </c>
      <c r="I18" s="35">
        <v>766</v>
      </c>
      <c r="J18" s="35">
        <v>24</v>
      </c>
      <c r="K18" s="35">
        <v>2317</v>
      </c>
    </row>
    <row r="19" spans="1:11" ht="12">
      <c r="A19" s="40" t="s">
        <v>19</v>
      </c>
      <c r="B19" s="35">
        <f t="shared" si="2"/>
        <v>43</v>
      </c>
      <c r="C19" s="35">
        <f t="shared" si="2"/>
        <v>6604</v>
      </c>
      <c r="D19" s="35">
        <v>17</v>
      </c>
      <c r="E19" s="35">
        <v>2604</v>
      </c>
      <c r="F19" s="35">
        <f t="shared" si="1"/>
        <v>26</v>
      </c>
      <c r="G19" s="35">
        <f t="shared" si="1"/>
        <v>4000</v>
      </c>
      <c r="H19" s="35">
        <v>13</v>
      </c>
      <c r="I19" s="35">
        <v>3054</v>
      </c>
      <c r="J19" s="35">
        <v>13</v>
      </c>
      <c r="K19" s="35">
        <v>946</v>
      </c>
    </row>
    <row r="20" spans="1:11" ht="12">
      <c r="A20" s="40" t="s">
        <v>20</v>
      </c>
      <c r="B20" s="35">
        <f t="shared" si="2"/>
        <v>30</v>
      </c>
      <c r="C20" s="35">
        <f t="shared" si="2"/>
        <v>4288</v>
      </c>
      <c r="D20" s="35">
        <v>12</v>
      </c>
      <c r="E20" s="35">
        <v>2293</v>
      </c>
      <c r="F20" s="35">
        <f t="shared" si="1"/>
        <v>18</v>
      </c>
      <c r="G20" s="35">
        <f t="shared" si="1"/>
        <v>1995</v>
      </c>
      <c r="H20" s="35">
        <v>6</v>
      </c>
      <c r="I20" s="35">
        <v>954</v>
      </c>
      <c r="J20" s="35">
        <v>12</v>
      </c>
      <c r="K20" s="35">
        <v>1041</v>
      </c>
    </row>
    <row r="21" spans="1:11" ht="12">
      <c r="A21" s="40" t="s">
        <v>21</v>
      </c>
      <c r="B21" s="35">
        <f t="shared" si="2"/>
        <v>32</v>
      </c>
      <c r="C21" s="35">
        <f t="shared" si="2"/>
        <v>2234</v>
      </c>
      <c r="D21" s="35">
        <v>5</v>
      </c>
      <c r="E21" s="35">
        <v>336</v>
      </c>
      <c r="F21" s="35">
        <f t="shared" si="1"/>
        <v>27</v>
      </c>
      <c r="G21" s="35">
        <f t="shared" si="1"/>
        <v>1898</v>
      </c>
      <c r="H21" s="35">
        <v>9</v>
      </c>
      <c r="I21" s="35">
        <v>1099</v>
      </c>
      <c r="J21" s="35">
        <v>18</v>
      </c>
      <c r="K21" s="35">
        <v>799</v>
      </c>
    </row>
    <row r="22" spans="1:11" ht="12">
      <c r="A22" s="40" t="s">
        <v>22</v>
      </c>
      <c r="B22" s="35">
        <f t="shared" si="2"/>
        <v>23</v>
      </c>
      <c r="C22" s="35">
        <f t="shared" si="2"/>
        <v>2417</v>
      </c>
      <c r="D22" s="35">
        <v>15</v>
      </c>
      <c r="E22" s="35">
        <v>1827</v>
      </c>
      <c r="F22" s="35">
        <f t="shared" si="1"/>
        <v>8</v>
      </c>
      <c r="G22" s="35">
        <f t="shared" si="1"/>
        <v>590</v>
      </c>
      <c r="H22" s="35">
        <v>4</v>
      </c>
      <c r="I22" s="35">
        <v>377</v>
      </c>
      <c r="J22" s="35">
        <v>4</v>
      </c>
      <c r="K22" s="35">
        <v>213</v>
      </c>
    </row>
    <row r="23" spans="1:11" ht="12">
      <c r="A23" s="40" t="s">
        <v>23</v>
      </c>
      <c r="B23" s="35">
        <f t="shared" si="2"/>
        <v>20</v>
      </c>
      <c r="C23" s="35">
        <f t="shared" si="2"/>
        <v>1675</v>
      </c>
      <c r="D23" s="35">
        <v>9</v>
      </c>
      <c r="E23" s="35">
        <v>940</v>
      </c>
      <c r="F23" s="35">
        <f t="shared" si="1"/>
        <v>11</v>
      </c>
      <c r="G23" s="35">
        <f t="shared" si="1"/>
        <v>735</v>
      </c>
      <c r="H23" s="35">
        <v>4</v>
      </c>
      <c r="I23" s="35">
        <v>283</v>
      </c>
      <c r="J23" s="35">
        <v>7</v>
      </c>
      <c r="K23" s="35">
        <v>452</v>
      </c>
    </row>
    <row r="24" spans="1:11" ht="12">
      <c r="A24" s="40" t="s">
        <v>24</v>
      </c>
      <c r="B24" s="35">
        <f t="shared" si="2"/>
        <v>14</v>
      </c>
      <c r="C24" s="35">
        <f t="shared" si="2"/>
        <v>1274</v>
      </c>
      <c r="D24" s="35">
        <v>4</v>
      </c>
      <c r="E24" s="35">
        <v>658</v>
      </c>
      <c r="F24" s="35">
        <f t="shared" si="1"/>
        <v>10</v>
      </c>
      <c r="G24" s="35">
        <f t="shared" si="1"/>
        <v>616</v>
      </c>
      <c r="H24" s="35">
        <v>3</v>
      </c>
      <c r="I24" s="35">
        <v>301</v>
      </c>
      <c r="J24" s="35">
        <v>7</v>
      </c>
      <c r="K24" s="35">
        <v>315</v>
      </c>
    </row>
    <row r="25" spans="1:11" ht="12">
      <c r="A25" s="40" t="s">
        <v>25</v>
      </c>
      <c r="B25" s="35">
        <f t="shared" si="2"/>
        <v>24</v>
      </c>
      <c r="C25" s="35">
        <f t="shared" si="2"/>
        <v>2383</v>
      </c>
      <c r="D25" s="35">
        <v>10</v>
      </c>
      <c r="E25" s="35">
        <v>1687</v>
      </c>
      <c r="F25" s="35">
        <f t="shared" si="1"/>
        <v>14</v>
      </c>
      <c r="G25" s="35">
        <f t="shared" si="1"/>
        <v>696</v>
      </c>
      <c r="H25" s="35">
        <v>4</v>
      </c>
      <c r="I25" s="35">
        <v>360</v>
      </c>
      <c r="J25" s="35">
        <v>10</v>
      </c>
      <c r="K25" s="35">
        <v>336</v>
      </c>
    </row>
    <row r="26" spans="1:11" ht="12">
      <c r="A26" s="40" t="s">
        <v>26</v>
      </c>
      <c r="B26" s="35">
        <f t="shared" si="2"/>
        <v>1</v>
      </c>
      <c r="C26" s="35">
        <f t="shared" si="2"/>
        <v>43</v>
      </c>
      <c r="D26" s="35">
        <v>1</v>
      </c>
      <c r="E26" s="35">
        <v>43</v>
      </c>
      <c r="F26" s="35" t="s">
        <v>27</v>
      </c>
      <c r="G26" s="35" t="s">
        <v>27</v>
      </c>
      <c r="H26" s="35" t="s">
        <v>27</v>
      </c>
      <c r="I26" s="35" t="s">
        <v>27</v>
      </c>
      <c r="J26" s="35" t="s">
        <v>27</v>
      </c>
      <c r="K26" s="35" t="s">
        <v>27</v>
      </c>
    </row>
    <row r="27" spans="1:11" ht="12">
      <c r="A27" s="40" t="s">
        <v>28</v>
      </c>
      <c r="B27" s="35">
        <f t="shared" si="2"/>
        <v>18</v>
      </c>
      <c r="C27" s="35">
        <f t="shared" si="2"/>
        <v>1615</v>
      </c>
      <c r="D27" s="35">
        <v>8</v>
      </c>
      <c r="E27" s="35">
        <v>1089</v>
      </c>
      <c r="F27" s="35">
        <f t="shared" si="1"/>
        <v>10</v>
      </c>
      <c r="G27" s="35">
        <f t="shared" si="1"/>
        <v>526</v>
      </c>
      <c r="H27" s="35">
        <v>2</v>
      </c>
      <c r="I27" s="35">
        <v>27</v>
      </c>
      <c r="J27" s="35">
        <v>8</v>
      </c>
      <c r="K27" s="35">
        <v>499</v>
      </c>
    </row>
    <row r="28" spans="1:11" ht="12">
      <c r="A28" s="40" t="s">
        <v>29</v>
      </c>
      <c r="B28" s="35">
        <f t="shared" si="2"/>
        <v>12</v>
      </c>
      <c r="C28" s="35">
        <f t="shared" si="2"/>
        <v>1137</v>
      </c>
      <c r="D28" s="35">
        <v>7</v>
      </c>
      <c r="E28" s="35">
        <v>958</v>
      </c>
      <c r="F28" s="35">
        <f t="shared" si="1"/>
        <v>5</v>
      </c>
      <c r="G28" s="35">
        <f t="shared" si="1"/>
        <v>179</v>
      </c>
      <c r="H28" s="35">
        <v>1</v>
      </c>
      <c r="I28" s="35">
        <v>16</v>
      </c>
      <c r="J28" s="35">
        <v>4</v>
      </c>
      <c r="K28" s="35">
        <v>163</v>
      </c>
    </row>
    <row r="29" spans="1:11" ht="12">
      <c r="A29" s="40" t="s">
        <v>30</v>
      </c>
      <c r="B29" s="35">
        <f t="shared" si="2"/>
        <v>14</v>
      </c>
      <c r="C29" s="35">
        <f t="shared" si="2"/>
        <v>744</v>
      </c>
      <c r="D29" s="35">
        <v>5</v>
      </c>
      <c r="E29" s="35">
        <v>367</v>
      </c>
      <c r="F29" s="35">
        <f t="shared" si="1"/>
        <v>9</v>
      </c>
      <c r="G29" s="35">
        <f t="shared" si="1"/>
        <v>377</v>
      </c>
      <c r="H29" s="35">
        <v>1</v>
      </c>
      <c r="I29" s="35">
        <v>100</v>
      </c>
      <c r="J29" s="35">
        <v>8</v>
      </c>
      <c r="K29" s="35">
        <v>277</v>
      </c>
    </row>
    <row r="30" spans="1:11" ht="12">
      <c r="A30" s="40" t="s">
        <v>31</v>
      </c>
      <c r="B30" s="35">
        <f t="shared" si="2"/>
        <v>15</v>
      </c>
      <c r="C30" s="35">
        <f t="shared" si="2"/>
        <v>2686</v>
      </c>
      <c r="D30" s="35">
        <v>2</v>
      </c>
      <c r="E30" s="35">
        <v>467</v>
      </c>
      <c r="F30" s="35">
        <f t="shared" si="1"/>
        <v>13</v>
      </c>
      <c r="G30" s="35">
        <f t="shared" si="1"/>
        <v>2219</v>
      </c>
      <c r="H30" s="35">
        <v>2</v>
      </c>
      <c r="I30" s="35">
        <v>1561</v>
      </c>
      <c r="J30" s="35">
        <v>11</v>
      </c>
      <c r="K30" s="35">
        <v>658</v>
      </c>
    </row>
    <row r="31" spans="1:11" ht="12">
      <c r="A31" s="40" t="s">
        <v>32</v>
      </c>
      <c r="B31" s="35">
        <f t="shared" si="2"/>
        <v>10</v>
      </c>
      <c r="C31" s="35">
        <f t="shared" si="2"/>
        <v>420</v>
      </c>
      <c r="D31" s="35">
        <v>5</v>
      </c>
      <c r="E31" s="35">
        <v>312</v>
      </c>
      <c r="F31" s="35">
        <f t="shared" si="1"/>
        <v>5</v>
      </c>
      <c r="G31" s="35">
        <f t="shared" si="1"/>
        <v>108</v>
      </c>
      <c r="H31" s="35" t="s">
        <v>27</v>
      </c>
      <c r="I31" s="35" t="s">
        <v>27</v>
      </c>
      <c r="J31" s="35">
        <v>5</v>
      </c>
      <c r="K31" s="35">
        <v>108</v>
      </c>
    </row>
    <row r="32" spans="1:11" ht="12">
      <c r="A32" s="40" t="s">
        <v>33</v>
      </c>
      <c r="B32" s="35">
        <f t="shared" si="2"/>
        <v>34</v>
      </c>
      <c r="C32" s="35">
        <f t="shared" si="2"/>
        <v>2631</v>
      </c>
      <c r="D32" s="35">
        <v>15</v>
      </c>
      <c r="E32" s="35">
        <v>1889</v>
      </c>
      <c r="F32" s="35">
        <f t="shared" si="1"/>
        <v>19</v>
      </c>
      <c r="G32" s="35">
        <f t="shared" si="1"/>
        <v>742</v>
      </c>
      <c r="H32" s="35">
        <v>2</v>
      </c>
      <c r="I32" s="35">
        <v>113</v>
      </c>
      <c r="J32" s="35">
        <v>17</v>
      </c>
      <c r="K32" s="35">
        <v>629</v>
      </c>
    </row>
    <row r="33" spans="1:11" ht="12">
      <c r="A33" s="40" t="s">
        <v>34</v>
      </c>
      <c r="B33" s="35">
        <f t="shared" si="2"/>
        <v>7</v>
      </c>
      <c r="C33" s="35">
        <f t="shared" si="2"/>
        <v>295</v>
      </c>
      <c r="D33" s="35">
        <v>3</v>
      </c>
      <c r="E33" s="35">
        <v>162</v>
      </c>
      <c r="F33" s="35">
        <f t="shared" si="1"/>
        <v>4</v>
      </c>
      <c r="G33" s="35">
        <f t="shared" si="1"/>
        <v>133</v>
      </c>
      <c r="H33" s="35" t="s">
        <v>27</v>
      </c>
      <c r="I33" s="35" t="s">
        <v>27</v>
      </c>
      <c r="J33" s="35">
        <v>4</v>
      </c>
      <c r="K33" s="35">
        <v>133</v>
      </c>
    </row>
    <row r="34" spans="1:11" ht="12">
      <c r="A34" s="40" t="s">
        <v>35</v>
      </c>
      <c r="B34" s="35">
        <f t="shared" si="2"/>
        <v>33</v>
      </c>
      <c r="C34" s="35">
        <f t="shared" si="2"/>
        <v>2168</v>
      </c>
      <c r="D34" s="35">
        <v>17</v>
      </c>
      <c r="E34" s="35">
        <v>1479</v>
      </c>
      <c r="F34" s="35">
        <f t="shared" si="1"/>
        <v>16</v>
      </c>
      <c r="G34" s="35">
        <f t="shared" si="1"/>
        <v>689</v>
      </c>
      <c r="H34" s="35">
        <v>3</v>
      </c>
      <c r="I34" s="35">
        <v>132</v>
      </c>
      <c r="J34" s="35">
        <v>13</v>
      </c>
      <c r="K34" s="35">
        <v>557</v>
      </c>
    </row>
    <row r="35" spans="1:11" ht="12">
      <c r="A35" s="40" t="s">
        <v>36</v>
      </c>
      <c r="B35" s="35">
        <f t="shared" si="2"/>
        <v>11</v>
      </c>
      <c r="C35" s="35">
        <f t="shared" si="2"/>
        <v>810</v>
      </c>
      <c r="D35" s="35">
        <v>5</v>
      </c>
      <c r="E35" s="35">
        <v>327</v>
      </c>
      <c r="F35" s="35">
        <f t="shared" si="1"/>
        <v>6</v>
      </c>
      <c r="G35" s="35">
        <f t="shared" si="1"/>
        <v>483</v>
      </c>
      <c r="H35" s="35">
        <v>3</v>
      </c>
      <c r="I35" s="35">
        <v>361</v>
      </c>
      <c r="J35" s="35">
        <v>3</v>
      </c>
      <c r="K35" s="35">
        <v>122</v>
      </c>
    </row>
    <row r="36" spans="1:11" ht="12">
      <c r="A36" s="40" t="s">
        <v>37</v>
      </c>
      <c r="B36" s="35">
        <f t="shared" si="2"/>
        <v>5</v>
      </c>
      <c r="C36" s="35">
        <f t="shared" si="2"/>
        <v>255</v>
      </c>
      <c r="D36" s="35">
        <v>2</v>
      </c>
      <c r="E36" s="35">
        <v>109</v>
      </c>
      <c r="F36" s="35">
        <f t="shared" si="1"/>
        <v>3</v>
      </c>
      <c r="G36" s="35">
        <f t="shared" si="1"/>
        <v>146</v>
      </c>
      <c r="H36" s="35" t="s">
        <v>27</v>
      </c>
      <c r="I36" s="35" t="s">
        <v>27</v>
      </c>
      <c r="J36" s="35">
        <v>3</v>
      </c>
      <c r="K36" s="35">
        <v>146</v>
      </c>
    </row>
    <row r="37" spans="1:11" ht="12">
      <c r="A37" s="40" t="s">
        <v>38</v>
      </c>
      <c r="B37" s="35">
        <f t="shared" si="2"/>
        <v>4</v>
      </c>
      <c r="C37" s="35">
        <f t="shared" si="2"/>
        <v>264</v>
      </c>
      <c r="D37" s="35">
        <v>3</v>
      </c>
      <c r="E37" s="35">
        <v>211</v>
      </c>
      <c r="F37" s="35">
        <f t="shared" si="1"/>
        <v>1</v>
      </c>
      <c r="G37" s="35">
        <f t="shared" si="1"/>
        <v>53</v>
      </c>
      <c r="H37" s="35" t="s">
        <v>27</v>
      </c>
      <c r="I37" s="35" t="s">
        <v>27</v>
      </c>
      <c r="J37" s="35">
        <v>1</v>
      </c>
      <c r="K37" s="35">
        <v>53</v>
      </c>
    </row>
    <row r="38" spans="1:11" ht="12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ht="12">
      <c r="A39" s="3" t="s">
        <v>39</v>
      </c>
    </row>
  </sheetData>
  <sheetProtection/>
  <mergeCells count="20">
    <mergeCell ref="H7:H8"/>
    <mergeCell ref="I7:I8"/>
    <mergeCell ref="J7:J8"/>
    <mergeCell ref="K7:K8"/>
    <mergeCell ref="B6:B8"/>
    <mergeCell ref="C6:C8"/>
    <mergeCell ref="D6:D8"/>
    <mergeCell ref="E6:E8"/>
    <mergeCell ref="F7:F8"/>
    <mergeCell ref="G7:G8"/>
    <mergeCell ref="A1:K1"/>
    <mergeCell ref="J2:K2"/>
    <mergeCell ref="B3:C5"/>
    <mergeCell ref="D3:E5"/>
    <mergeCell ref="F3:K4"/>
    <mergeCell ref="A4:A5"/>
    <mergeCell ref="F5:G6"/>
    <mergeCell ref="H5:I6"/>
    <mergeCell ref="J5:K6"/>
    <mergeCell ref="A6:A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2009-05-18T02:33:40Z</dcterms:created>
  <dcterms:modified xsi:type="dcterms:W3CDTF">2009-05-18T02:33:45Z</dcterms:modified>
  <cp:category/>
  <cp:version/>
  <cp:contentType/>
  <cp:contentStatus/>
</cp:coreProperties>
</file>