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6A" sheetId="1" r:id="rId1"/>
    <sheet name="206B" sheetId="2" r:id="rId2"/>
  </sheets>
  <externalReferences>
    <externalReference r:id="rId5"/>
  </externalReferences>
  <definedNames>
    <definedName name="_10.電気_ガスおよび水道" localSheetId="0">'206A'!#REF!</definedName>
    <definedName name="_10.電気_ガスおよび水道">#REF!</definedName>
    <definedName name="_xlnm.Print_Area" localSheetId="0">'206A'!#REF!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<sst xmlns="http://schemas.openxmlformats.org/spreadsheetml/2006/main" count="113" uniqueCount="62">
  <si>
    <t>　　　　　　　　　　　　　　　　　206．　 　　 国　　　　　　税　　　　　　徴　　　　　　収　　　　　　状　　　　　況 　　　　　　 　　　　　　　　　</t>
  </si>
  <si>
    <t xml:space="preserve">                                           　　　      Ａ　　  　主 　　　　　　　　　要 　　　　　　　　　税 　　　　　　　　　目</t>
  </si>
  <si>
    <t xml:space="preserve">  （単位　1000円）</t>
  </si>
  <si>
    <t>年度および</t>
  </si>
  <si>
    <t xml:space="preserve">       総　　　　　　　額</t>
  </si>
  <si>
    <t xml:space="preserve">      源　泉　所　得　税 </t>
  </si>
  <si>
    <t xml:space="preserve">      申　告　所　得　税</t>
  </si>
  <si>
    <t>　　 法　　　人　　　税</t>
  </si>
  <si>
    <t>　　　酒　　　　　　 税</t>
  </si>
  <si>
    <t xml:space="preserve">    物  品  税  </t>
  </si>
  <si>
    <t>　    そ　　　の　　　他</t>
  </si>
  <si>
    <t>標示</t>
  </si>
  <si>
    <t>徴 収 決</t>
  </si>
  <si>
    <t>収納済額</t>
  </si>
  <si>
    <t>収　  納</t>
  </si>
  <si>
    <t>収  納</t>
  </si>
  <si>
    <t>徴収決</t>
  </si>
  <si>
    <t>収納</t>
  </si>
  <si>
    <t>税務署</t>
  </si>
  <si>
    <t>定 済 額</t>
  </si>
  <si>
    <t>未 済 額</t>
  </si>
  <si>
    <t>未済額</t>
  </si>
  <si>
    <t>定済額</t>
  </si>
  <si>
    <t>済額</t>
  </si>
  <si>
    <t>番号</t>
  </si>
  <si>
    <t>昭和41年度</t>
  </si>
  <si>
    <t>41</t>
  </si>
  <si>
    <t>42</t>
  </si>
  <si>
    <t>43</t>
  </si>
  <si>
    <t>-</t>
  </si>
  <si>
    <t>大分</t>
  </si>
  <si>
    <t>国東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</si>
  <si>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</si>
  <si>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</si>
  <si>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</si>
  <si>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</si>
  <si>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</si>
  <si>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</si>
  <si>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</si>
  <si>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</si>
  <si>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資料：熊本国税局</t>
  </si>
  <si>
    <t>　注　1)　当該年度と過年度分の合計である。</t>
  </si>
  <si>
    <t>　　　2)　昭和43年度分（43年分を含む）については未確定計数である。</t>
  </si>
  <si>
    <t>　　　　　　　　　　　　　Ｂ 　源　　　 泉　　 　所　　 　得</t>
  </si>
  <si>
    <r>
      <t xml:space="preserve"> </t>
    </r>
    <r>
      <rPr>
        <sz val="10"/>
        <rFont val="ＭＳ 明朝"/>
        <family val="1"/>
      </rPr>
      <t xml:space="preserve">　　（単位　金額 </t>
    </r>
    <r>
      <rPr>
        <sz val="10"/>
        <rFont val="ＭＳ 明朝"/>
        <family val="1"/>
      </rPr>
      <t>1000円）</t>
    </r>
  </si>
  <si>
    <r>
      <t xml:space="preserve">  </t>
    </r>
    <r>
      <rPr>
        <sz val="10"/>
        <rFont val="ＭＳ 明朝"/>
        <family val="1"/>
      </rPr>
      <t xml:space="preserve">項 </t>
    </r>
    <r>
      <rPr>
        <sz val="10"/>
        <rFont val="ＭＳ 明朝"/>
        <family val="1"/>
      </rPr>
      <t>　　　　　目</t>
    </r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</si>
  <si>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9 年</t>
    </r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</si>
  <si>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4 0 年</t>
    </r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</si>
  <si>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4 1 年</t>
    </r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</si>
  <si>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4 2 年</t>
    </r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</si>
  <si>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4 3 年</t>
    </r>
  </si>
  <si>
    <t>給与所得</t>
  </si>
  <si>
    <t>官公庁</t>
  </si>
  <si>
    <t>人員</t>
  </si>
  <si>
    <t>支払金額</t>
  </si>
  <si>
    <t>源泉徴収税額</t>
  </si>
  <si>
    <r>
      <t>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職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得</t>
    </r>
  </si>
  <si>
    <r>
      <t>退 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</si>
  <si>
    <t>その他　　（民間）</t>
  </si>
  <si>
    <t>　　資料：熊本国税局</t>
  </si>
  <si>
    <r>
      <t>　　注　1</t>
    </r>
    <r>
      <rPr>
        <sz val="10"/>
        <rFont val="ＭＳ 明朝"/>
        <family val="1"/>
      </rPr>
      <t>)　給与所得のうち「その他」（民間）については除外した。</t>
    </r>
  </si>
  <si>
    <r>
      <t>　　　　2</t>
    </r>
    <r>
      <rPr>
        <sz val="10"/>
        <rFont val="ＭＳ 明朝"/>
        <family val="1"/>
      </rPr>
      <t>)　昭和43年度分（43年度を含む）については未確定計数である。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</si>
</sst>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41" fontId="18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1" fontId="22" fillId="0" borderId="0" xfId="0" applyNumberFormat="1" applyFont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Continuous" vertical="center"/>
      <protection locked="0"/>
    </xf>
    <xf numFmtId="176" fontId="25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25" fillId="0" borderId="14" xfId="0" applyNumberFormat="1" applyFont="1" applyBorder="1" applyAlignment="1" applyProtection="1">
      <alignment horizontal="left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/>
    </xf>
    <xf numFmtId="41" fontId="25" fillId="0" borderId="0" xfId="0" applyNumberFormat="1" applyFont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/>
    </xf>
    <xf numFmtId="176" fontId="25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/>
    </xf>
    <xf numFmtId="176" fontId="25" fillId="0" borderId="26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176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176" fontId="25" fillId="0" borderId="19" xfId="0" applyNumberFormat="1" applyFont="1" applyBorder="1" applyAlignment="1" applyProtection="1">
      <alignment horizontal="center" vertical="center" textRotation="255"/>
      <protection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3" fontId="25" fillId="0" borderId="21" xfId="48" applyNumberFormat="1" applyFont="1" applyBorder="1" applyAlignment="1" applyProtection="1">
      <alignment horizontal="right" vertical="center"/>
      <protection locked="0"/>
    </xf>
    <xf numFmtId="3" fontId="25" fillId="0" borderId="0" xfId="48" applyNumberFormat="1" applyFont="1" applyBorder="1" applyAlignment="1" applyProtection="1">
      <alignment horizontal="right" vertical="center"/>
      <protection locked="0"/>
    </xf>
    <xf numFmtId="3" fontId="25" fillId="0" borderId="0" xfId="48" applyNumberFormat="1" applyFont="1" applyAlignment="1" applyProtection="1">
      <alignment horizontal="right" vertical="center"/>
      <protection locked="0"/>
    </xf>
    <xf numFmtId="3" fontId="25" fillId="0" borderId="0" xfId="48" applyNumberFormat="1" applyFont="1" applyAlignment="1" applyProtection="1" quotePrefix="1">
      <alignment horizontal="right" vertical="center"/>
      <protection locked="0"/>
    </xf>
    <xf numFmtId="3" fontId="25" fillId="0" borderId="17" xfId="48" applyNumberFormat="1" applyFont="1" applyBorder="1" applyAlignment="1" applyProtection="1">
      <alignment horizontal="right" vertical="center"/>
      <protection locked="0"/>
    </xf>
    <xf numFmtId="49" fontId="25" fillId="0" borderId="21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41" fontId="25" fillId="0" borderId="0" xfId="0" applyNumberFormat="1" applyFont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3" fontId="26" fillId="0" borderId="0" xfId="0" applyNumberFormat="1" applyFont="1" applyAlignment="1" applyProtection="1">
      <alignment horizontal="right" vertical="center"/>
      <protection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1" fontId="26" fillId="0" borderId="0" xfId="0" applyNumberFormat="1" applyFont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176" fontId="25" fillId="0" borderId="21" xfId="0" applyNumberFormat="1" applyFont="1" applyBorder="1" applyAlignment="1" applyProtection="1" quotePrefix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horizontal="distributed" vertical="center"/>
      <protection locked="0"/>
    </xf>
    <xf numFmtId="3" fontId="25" fillId="0" borderId="0" xfId="48" applyNumberFormat="1" applyFont="1" applyBorder="1" applyAlignment="1" applyProtection="1" quotePrefix="1">
      <alignment horizontal="right" vertical="center"/>
      <protection locked="0"/>
    </xf>
    <xf numFmtId="0" fontId="25" fillId="0" borderId="0" xfId="0" applyNumberFormat="1" applyFont="1" applyAlignment="1" applyProtection="1">
      <alignment horizontal="distributed" vertical="center"/>
      <protection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41" fontId="25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177" fontId="25" fillId="0" borderId="22" xfId="48" applyNumberFormat="1" applyFont="1" applyBorder="1" applyAlignment="1" applyProtection="1">
      <alignment vertical="center"/>
      <protection locked="0"/>
    </xf>
    <xf numFmtId="41" fontId="25" fillId="0" borderId="22" xfId="48" applyNumberFormat="1" applyFont="1" applyBorder="1" applyAlignment="1" applyProtection="1">
      <alignment vertical="center"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0" xfId="0" applyNumberFormat="1" applyFont="1" applyAlignment="1" applyProtection="1" quotePrefix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 quotePrefix="1">
      <alignment vertical="center"/>
      <protection/>
    </xf>
    <xf numFmtId="178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2.75390625" style="7" customWidth="1"/>
    <col min="2" max="2" width="8.75390625" style="7" customWidth="1"/>
    <col min="3" max="5" width="10.75390625" style="7" customWidth="1"/>
    <col min="6" max="6" width="9.75390625" style="72" customWidth="1"/>
    <col min="7" max="13" width="9.75390625" style="7" customWidth="1"/>
    <col min="14" max="14" width="8.75390625" style="7" customWidth="1"/>
    <col min="15" max="15" width="9.75390625" style="7" customWidth="1"/>
    <col min="16" max="16" width="9.75390625" style="73" customWidth="1"/>
    <col min="17" max="17" width="8.75390625" style="7" customWidth="1"/>
    <col min="18" max="18" width="6.75390625" style="74" customWidth="1"/>
    <col min="19" max="20" width="6.75390625" style="7" customWidth="1"/>
    <col min="21" max="21" width="10.75390625" style="7" customWidth="1"/>
    <col min="22" max="22" width="9.75390625" style="7" customWidth="1"/>
    <col min="23" max="23" width="8.75390625" style="7" customWidth="1"/>
    <col min="24" max="24" width="5.75390625" style="7" customWidth="1"/>
    <col min="25" max="16384" width="15.25390625" style="7" customWidth="1"/>
  </cols>
  <sheetData>
    <row r="1" spans="1:2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2" customHeight="1" thickBot="1"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9"/>
      <c r="W3" s="9"/>
      <c r="X3" s="9"/>
    </row>
    <row r="4" spans="1:24" ht="12" customHeight="1" thickTop="1">
      <c r="A4" s="11" t="s">
        <v>3</v>
      </c>
      <c r="B4" s="12"/>
      <c r="C4" s="13" t="s">
        <v>4</v>
      </c>
      <c r="D4" s="14"/>
      <c r="E4" s="15"/>
      <c r="F4" s="13" t="s">
        <v>5</v>
      </c>
      <c r="G4" s="14"/>
      <c r="H4" s="15"/>
      <c r="I4" s="13" t="s">
        <v>6</v>
      </c>
      <c r="J4" s="14"/>
      <c r="K4" s="14"/>
      <c r="L4" s="16" t="s">
        <v>7</v>
      </c>
      <c r="M4" s="14"/>
      <c r="N4" s="15"/>
      <c r="O4" s="13" t="s">
        <v>8</v>
      </c>
      <c r="P4" s="14"/>
      <c r="Q4" s="15"/>
      <c r="R4" s="13" t="s">
        <v>9</v>
      </c>
      <c r="S4" s="14"/>
      <c r="T4" s="15"/>
      <c r="U4" s="13" t="s">
        <v>10</v>
      </c>
      <c r="V4" s="14"/>
      <c r="W4" s="15"/>
      <c r="X4" s="17" t="s">
        <v>11</v>
      </c>
    </row>
    <row r="5" spans="1:24" ht="12" customHeight="1">
      <c r="A5" s="18"/>
      <c r="B5" s="19"/>
      <c r="C5" s="20" t="s">
        <v>12</v>
      </c>
      <c r="D5" s="21" t="s">
        <v>13</v>
      </c>
      <c r="E5" s="20" t="s">
        <v>14</v>
      </c>
      <c r="F5" s="20" t="s">
        <v>12</v>
      </c>
      <c r="G5" s="21" t="s">
        <v>13</v>
      </c>
      <c r="H5" s="20" t="s">
        <v>14</v>
      </c>
      <c r="I5" s="20" t="s">
        <v>12</v>
      </c>
      <c r="J5" s="21" t="s">
        <v>13</v>
      </c>
      <c r="K5" s="22" t="s">
        <v>14</v>
      </c>
      <c r="L5" s="23" t="s">
        <v>12</v>
      </c>
      <c r="M5" s="21" t="s">
        <v>13</v>
      </c>
      <c r="N5" s="20" t="s">
        <v>15</v>
      </c>
      <c r="O5" s="20" t="s">
        <v>12</v>
      </c>
      <c r="P5" s="21" t="s">
        <v>13</v>
      </c>
      <c r="Q5" s="20" t="s">
        <v>15</v>
      </c>
      <c r="R5" s="20" t="s">
        <v>16</v>
      </c>
      <c r="S5" s="20" t="s">
        <v>17</v>
      </c>
      <c r="T5" s="20" t="s">
        <v>15</v>
      </c>
      <c r="U5" s="20" t="s">
        <v>12</v>
      </c>
      <c r="V5" s="21" t="s">
        <v>13</v>
      </c>
      <c r="W5" s="20" t="s">
        <v>15</v>
      </c>
      <c r="X5" s="24"/>
    </row>
    <row r="6" spans="1:24" ht="12" customHeight="1">
      <c r="A6" s="25" t="s">
        <v>18</v>
      </c>
      <c r="B6" s="26"/>
      <c r="C6" s="27" t="s">
        <v>19</v>
      </c>
      <c r="D6" s="28"/>
      <c r="E6" s="27" t="s">
        <v>20</v>
      </c>
      <c r="F6" s="27" t="s">
        <v>19</v>
      </c>
      <c r="G6" s="28"/>
      <c r="H6" s="27" t="s">
        <v>20</v>
      </c>
      <c r="I6" s="27" t="s">
        <v>19</v>
      </c>
      <c r="J6" s="28"/>
      <c r="K6" s="29" t="s">
        <v>20</v>
      </c>
      <c r="L6" s="30" t="s">
        <v>19</v>
      </c>
      <c r="M6" s="28"/>
      <c r="N6" s="27" t="s">
        <v>21</v>
      </c>
      <c r="O6" s="27" t="s">
        <v>19</v>
      </c>
      <c r="P6" s="28"/>
      <c r="Q6" s="27" t="s">
        <v>21</v>
      </c>
      <c r="R6" s="27" t="s">
        <v>22</v>
      </c>
      <c r="S6" s="27" t="s">
        <v>23</v>
      </c>
      <c r="T6" s="27" t="s">
        <v>21</v>
      </c>
      <c r="U6" s="27" t="s">
        <v>19</v>
      </c>
      <c r="V6" s="28"/>
      <c r="W6" s="27" t="s">
        <v>21</v>
      </c>
      <c r="X6" s="31" t="s">
        <v>24</v>
      </c>
    </row>
    <row r="7" spans="1:24" ht="6" customHeight="1">
      <c r="A7" s="32"/>
      <c r="B7" s="33"/>
      <c r="C7" s="34"/>
      <c r="D7" s="35"/>
      <c r="E7" s="36"/>
      <c r="F7" s="36"/>
      <c r="G7" s="37"/>
      <c r="H7" s="8"/>
      <c r="I7" s="36"/>
      <c r="J7" s="35"/>
      <c r="K7" s="36"/>
      <c r="L7" s="36"/>
      <c r="M7" s="35"/>
      <c r="N7" s="36"/>
      <c r="O7" s="36"/>
      <c r="P7" s="35"/>
      <c r="Q7" s="36"/>
      <c r="R7" s="36"/>
      <c r="S7" s="35"/>
      <c r="T7" s="36"/>
      <c r="U7" s="36"/>
      <c r="V7" s="35"/>
      <c r="W7" s="36"/>
      <c r="X7" s="38"/>
    </row>
    <row r="8" spans="1:24" ht="12" customHeight="1">
      <c r="A8" s="39" t="s">
        <v>25</v>
      </c>
      <c r="B8" s="19"/>
      <c r="C8" s="40">
        <f>SUM(F8+I8+L8+O8+R8+U8)</f>
        <v>20174379</v>
      </c>
      <c r="D8" s="41">
        <f aca="true" t="shared" si="0" ref="C8:E9">SUM(G8+J8+M8+P8+S8+V8)</f>
        <v>18822951</v>
      </c>
      <c r="E8" s="41">
        <f t="shared" si="0"/>
        <v>1348981</v>
      </c>
      <c r="F8" s="41">
        <v>3249340</v>
      </c>
      <c r="G8" s="41">
        <v>3236455</v>
      </c>
      <c r="H8" s="42">
        <v>12732</v>
      </c>
      <c r="I8" s="42">
        <v>2322394</v>
      </c>
      <c r="J8" s="42">
        <v>2014704</v>
      </c>
      <c r="K8" s="42">
        <v>306811</v>
      </c>
      <c r="L8" s="42">
        <v>3238690</v>
      </c>
      <c r="M8" s="42">
        <v>3042649</v>
      </c>
      <c r="N8" s="42">
        <v>194907</v>
      </c>
      <c r="O8" s="42">
        <v>4009643</v>
      </c>
      <c r="P8" s="42">
        <v>3780041</v>
      </c>
      <c r="Q8" s="42">
        <v>229602</v>
      </c>
      <c r="R8" s="43">
        <v>64298</v>
      </c>
      <c r="S8" s="43">
        <v>60944</v>
      </c>
      <c r="T8" s="43">
        <v>3353</v>
      </c>
      <c r="U8" s="42">
        <v>7290014</v>
      </c>
      <c r="V8" s="42">
        <v>6688158</v>
      </c>
      <c r="W8" s="44">
        <v>601576</v>
      </c>
      <c r="X8" s="45" t="s">
        <v>26</v>
      </c>
    </row>
    <row r="9" spans="1:24" ht="12" customHeight="1">
      <c r="A9" s="46" t="s">
        <v>27</v>
      </c>
      <c r="B9" s="47"/>
      <c r="C9" s="40">
        <f t="shared" si="0"/>
        <v>23462613</v>
      </c>
      <c r="D9" s="41">
        <f t="shared" si="0"/>
        <v>21862258</v>
      </c>
      <c r="E9" s="41">
        <f t="shared" si="0"/>
        <v>1595727</v>
      </c>
      <c r="F9" s="41">
        <v>3559733</v>
      </c>
      <c r="G9" s="41">
        <v>3551359</v>
      </c>
      <c r="H9" s="42">
        <v>8294</v>
      </c>
      <c r="I9" s="42">
        <v>2851200</v>
      </c>
      <c r="J9" s="42">
        <v>2443029</v>
      </c>
      <c r="K9" s="42">
        <v>406199</v>
      </c>
      <c r="L9" s="42">
        <v>3444715</v>
      </c>
      <c r="M9" s="42">
        <v>3285491</v>
      </c>
      <c r="N9" s="42">
        <v>156793</v>
      </c>
      <c r="O9" s="42">
        <v>4990966</v>
      </c>
      <c r="P9" s="42">
        <v>4597277</v>
      </c>
      <c r="Q9" s="42">
        <v>393689</v>
      </c>
      <c r="R9" s="43">
        <v>59066</v>
      </c>
      <c r="S9" s="43">
        <v>55180</v>
      </c>
      <c r="T9" s="43">
        <v>3837</v>
      </c>
      <c r="U9" s="42">
        <v>8556933</v>
      </c>
      <c r="V9" s="42">
        <v>7929922</v>
      </c>
      <c r="W9" s="41">
        <v>626915</v>
      </c>
      <c r="X9" s="45" t="s">
        <v>27</v>
      </c>
    </row>
    <row r="10" spans="1:24" ht="12" customHeight="1">
      <c r="A10" s="48"/>
      <c r="B10" s="47"/>
      <c r="C10" s="41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3"/>
      <c r="T10" s="43"/>
      <c r="U10" s="42"/>
      <c r="V10" s="42"/>
      <c r="W10" s="41"/>
      <c r="X10" s="45"/>
    </row>
    <row r="11" spans="1:24" s="53" customFormat="1" ht="12" customHeight="1">
      <c r="A11" s="49" t="s">
        <v>28</v>
      </c>
      <c r="B11" s="50"/>
      <c r="C11" s="51">
        <f>SUM(C13:C22)</f>
        <v>26398647</v>
      </c>
      <c r="D11" s="51">
        <f>SUM(D13:D22)</f>
        <v>24882141</v>
      </c>
      <c r="E11" s="51">
        <v>1506325</v>
      </c>
      <c r="F11" s="51">
        <f>SUM(F13:F22)</f>
        <v>4329320</v>
      </c>
      <c r="G11" s="51">
        <f>SUM(G13:G22)</f>
        <v>4315621</v>
      </c>
      <c r="H11" s="51">
        <v>13667</v>
      </c>
      <c r="I11" s="51">
        <v>3513644</v>
      </c>
      <c r="J11" s="51">
        <f>SUM(J13:J22)</f>
        <v>2943831</v>
      </c>
      <c r="K11" s="51">
        <v>565830</v>
      </c>
      <c r="L11" s="51">
        <f>SUM(L13:L22)</f>
        <v>4025519</v>
      </c>
      <c r="M11" s="51">
        <f>SUM(M13:M22)</f>
        <v>3851926</v>
      </c>
      <c r="N11" s="51">
        <v>168144</v>
      </c>
      <c r="O11" s="51">
        <f>SUM(O13:O22)</f>
        <v>4994599</v>
      </c>
      <c r="P11" s="51">
        <f>SUM(P13:P22)</f>
        <v>4994599</v>
      </c>
      <c r="Q11" s="51" t="s">
        <v>29</v>
      </c>
      <c r="R11" s="51">
        <v>71999</v>
      </c>
      <c r="S11" s="51">
        <v>68519</v>
      </c>
      <c r="T11" s="51">
        <v>3220</v>
      </c>
      <c r="U11" s="51">
        <v>9463568</v>
      </c>
      <c r="V11" s="51">
        <v>8707645</v>
      </c>
      <c r="W11" s="51">
        <v>755464</v>
      </c>
      <c r="X11" s="52" t="s">
        <v>28</v>
      </c>
    </row>
    <row r="12" spans="1:24" ht="12" customHeight="1">
      <c r="A12" s="54"/>
      <c r="B12" s="55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56"/>
    </row>
    <row r="13" spans="1:24" ht="12" customHeight="1">
      <c r="A13" s="57">
        <v>1</v>
      </c>
      <c r="B13" s="58" t="s">
        <v>30</v>
      </c>
      <c r="C13" s="40">
        <f aca="true" t="shared" si="1" ref="C13:D22">SUM(F13+I13+L13+O13+R13+U13)</f>
        <v>15345997</v>
      </c>
      <c r="D13" s="41">
        <f t="shared" si="1"/>
        <v>14422644</v>
      </c>
      <c r="E13" s="41">
        <v>921393</v>
      </c>
      <c r="F13" s="59">
        <v>2215422</v>
      </c>
      <c r="G13" s="42">
        <v>2212308</v>
      </c>
      <c r="H13" s="42">
        <v>3083</v>
      </c>
      <c r="I13" s="42">
        <v>1003843</v>
      </c>
      <c r="J13" s="42">
        <v>836084</v>
      </c>
      <c r="K13" s="42">
        <v>166022</v>
      </c>
      <c r="L13" s="42">
        <v>2333376</v>
      </c>
      <c r="M13" s="42">
        <v>2275610</v>
      </c>
      <c r="N13" s="42">
        <v>57673</v>
      </c>
      <c r="O13" s="42">
        <v>797154</v>
      </c>
      <c r="P13" s="42">
        <v>797154</v>
      </c>
      <c r="Q13" s="42" t="s">
        <v>29</v>
      </c>
      <c r="R13" s="42">
        <v>33197</v>
      </c>
      <c r="S13" s="42">
        <v>32650</v>
      </c>
      <c r="T13" s="42">
        <v>448</v>
      </c>
      <c r="U13" s="42">
        <v>8963005</v>
      </c>
      <c r="V13" s="42">
        <v>8268838</v>
      </c>
      <c r="W13" s="41">
        <v>694167</v>
      </c>
      <c r="X13" s="56">
        <v>1</v>
      </c>
    </row>
    <row r="14" spans="1:24" ht="12" customHeight="1">
      <c r="A14" s="57">
        <v>2</v>
      </c>
      <c r="B14" s="60" t="s">
        <v>31</v>
      </c>
      <c r="C14" s="40">
        <f t="shared" si="1"/>
        <v>194828</v>
      </c>
      <c r="D14" s="41">
        <f t="shared" si="1"/>
        <v>184815</v>
      </c>
      <c r="E14" s="41">
        <v>10012</v>
      </c>
      <c r="F14" s="42">
        <v>32429</v>
      </c>
      <c r="G14" s="42">
        <v>32429</v>
      </c>
      <c r="H14" s="42" t="s">
        <v>29</v>
      </c>
      <c r="I14" s="42">
        <v>61011</v>
      </c>
      <c r="J14" s="42">
        <v>54131</v>
      </c>
      <c r="K14" s="42">
        <v>6880</v>
      </c>
      <c r="L14" s="42">
        <v>19069</v>
      </c>
      <c r="M14" s="42">
        <v>16403</v>
      </c>
      <c r="N14" s="42">
        <v>2665</v>
      </c>
      <c r="O14" s="42">
        <v>78320</v>
      </c>
      <c r="P14" s="42">
        <v>78320</v>
      </c>
      <c r="Q14" s="42" t="s">
        <v>29</v>
      </c>
      <c r="R14" s="42">
        <v>367</v>
      </c>
      <c r="S14" s="42">
        <v>367</v>
      </c>
      <c r="T14" s="42" t="s">
        <v>29</v>
      </c>
      <c r="U14" s="42">
        <v>3632</v>
      </c>
      <c r="V14" s="42">
        <v>3165</v>
      </c>
      <c r="W14" s="41">
        <v>467</v>
      </c>
      <c r="X14" s="56">
        <v>2</v>
      </c>
    </row>
    <row r="15" spans="1:24" ht="12" customHeight="1">
      <c r="A15" s="57">
        <v>3</v>
      </c>
      <c r="B15" s="58" t="s">
        <v>32</v>
      </c>
      <c r="C15" s="40">
        <f t="shared" si="1"/>
        <v>2358094</v>
      </c>
      <c r="D15" s="41">
        <f t="shared" si="1"/>
        <v>2100754</v>
      </c>
      <c r="E15" s="41">
        <v>250256</v>
      </c>
      <c r="F15" s="42">
        <v>695162</v>
      </c>
      <c r="G15" s="42">
        <v>688607</v>
      </c>
      <c r="H15" s="42">
        <v>6555</v>
      </c>
      <c r="I15" s="42">
        <v>864359</v>
      </c>
      <c r="J15" s="42">
        <v>699782</v>
      </c>
      <c r="K15" s="42">
        <v>162780</v>
      </c>
      <c r="L15" s="43">
        <v>540589</v>
      </c>
      <c r="M15" s="42">
        <v>484997</v>
      </c>
      <c r="N15" s="42">
        <v>50465</v>
      </c>
      <c r="O15" s="42">
        <v>66059</v>
      </c>
      <c r="P15" s="42">
        <v>66059</v>
      </c>
      <c r="Q15" s="42" t="s">
        <v>29</v>
      </c>
      <c r="R15" s="42">
        <v>19022</v>
      </c>
      <c r="S15" s="42">
        <v>18159</v>
      </c>
      <c r="T15" s="42">
        <v>707</v>
      </c>
      <c r="U15" s="42">
        <v>172903</v>
      </c>
      <c r="V15" s="42">
        <v>143150</v>
      </c>
      <c r="W15" s="41">
        <v>29749</v>
      </c>
      <c r="X15" s="56">
        <v>3</v>
      </c>
    </row>
    <row r="16" spans="1:24" ht="12" customHeight="1">
      <c r="A16" s="57">
        <v>4</v>
      </c>
      <c r="B16" s="58" t="s">
        <v>33</v>
      </c>
      <c r="C16" s="40">
        <f t="shared" si="1"/>
        <v>3869793</v>
      </c>
      <c r="D16" s="41">
        <f t="shared" si="1"/>
        <v>3796903</v>
      </c>
      <c r="E16" s="41">
        <v>72546</v>
      </c>
      <c r="F16" s="42">
        <v>299958</v>
      </c>
      <c r="G16" s="42">
        <v>298958</v>
      </c>
      <c r="H16" s="42">
        <v>1000</v>
      </c>
      <c r="I16" s="42">
        <v>208966</v>
      </c>
      <c r="J16" s="42">
        <v>151291</v>
      </c>
      <c r="K16" s="42">
        <v>57675</v>
      </c>
      <c r="L16" s="42">
        <v>280137</v>
      </c>
      <c r="M16" s="42">
        <v>267318</v>
      </c>
      <c r="N16" s="42">
        <v>12774</v>
      </c>
      <c r="O16" s="42">
        <v>3061354</v>
      </c>
      <c r="P16" s="42">
        <v>3061354</v>
      </c>
      <c r="Q16" s="42" t="s">
        <v>29</v>
      </c>
      <c r="R16" s="42">
        <v>746</v>
      </c>
      <c r="S16" s="42">
        <v>746</v>
      </c>
      <c r="T16" s="42" t="s">
        <v>29</v>
      </c>
      <c r="U16" s="42">
        <v>18632</v>
      </c>
      <c r="V16" s="42">
        <v>17236</v>
      </c>
      <c r="W16" s="41">
        <v>1097</v>
      </c>
      <c r="X16" s="56">
        <v>4</v>
      </c>
    </row>
    <row r="17" spans="1:24" ht="12" customHeight="1">
      <c r="A17" s="57">
        <v>5</v>
      </c>
      <c r="B17" s="58" t="s">
        <v>34</v>
      </c>
      <c r="C17" s="40">
        <f t="shared" si="1"/>
        <v>711461</v>
      </c>
      <c r="D17" s="41">
        <f t="shared" si="1"/>
        <v>672286</v>
      </c>
      <c r="E17" s="41">
        <v>39121</v>
      </c>
      <c r="F17" s="42">
        <v>267881</v>
      </c>
      <c r="G17" s="42">
        <v>267428</v>
      </c>
      <c r="H17" s="42">
        <v>453</v>
      </c>
      <c r="I17" s="42">
        <v>181920</v>
      </c>
      <c r="J17" s="42">
        <v>160880</v>
      </c>
      <c r="K17" s="42">
        <v>21022</v>
      </c>
      <c r="L17" s="42">
        <v>172023</v>
      </c>
      <c r="M17" s="42">
        <v>166862</v>
      </c>
      <c r="N17" s="42">
        <v>5126</v>
      </c>
      <c r="O17" s="42">
        <v>40424</v>
      </c>
      <c r="P17" s="42">
        <v>40424</v>
      </c>
      <c r="Q17" s="42" t="s">
        <v>29</v>
      </c>
      <c r="R17" s="42">
        <v>2981</v>
      </c>
      <c r="S17" s="42">
        <v>2981</v>
      </c>
      <c r="T17" s="42" t="s">
        <v>29</v>
      </c>
      <c r="U17" s="42">
        <v>46232</v>
      </c>
      <c r="V17" s="42">
        <v>33711</v>
      </c>
      <c r="W17" s="41">
        <v>12520</v>
      </c>
      <c r="X17" s="56">
        <v>5</v>
      </c>
    </row>
    <row r="18" spans="1:24" ht="12" customHeight="1">
      <c r="A18" s="57">
        <v>6</v>
      </c>
      <c r="B18" s="58" t="s">
        <v>35</v>
      </c>
      <c r="C18" s="40">
        <f t="shared" si="1"/>
        <v>309507</v>
      </c>
      <c r="D18" s="41">
        <f t="shared" si="1"/>
        <v>292889</v>
      </c>
      <c r="E18" s="41">
        <v>16602</v>
      </c>
      <c r="F18" s="42">
        <v>70052</v>
      </c>
      <c r="G18" s="42">
        <v>68698</v>
      </c>
      <c r="H18" s="42">
        <v>1354</v>
      </c>
      <c r="I18" s="42">
        <v>88487</v>
      </c>
      <c r="J18" s="42">
        <v>77040</v>
      </c>
      <c r="K18" s="42">
        <v>11431</v>
      </c>
      <c r="L18" s="42">
        <v>64891</v>
      </c>
      <c r="M18" s="42">
        <v>62064</v>
      </c>
      <c r="N18" s="42">
        <v>2827</v>
      </c>
      <c r="O18" s="42">
        <v>78473</v>
      </c>
      <c r="P18" s="42">
        <v>78473</v>
      </c>
      <c r="Q18" s="42" t="s">
        <v>29</v>
      </c>
      <c r="R18" s="42">
        <v>97</v>
      </c>
      <c r="S18" s="42">
        <v>97</v>
      </c>
      <c r="T18" s="42" t="s">
        <v>29</v>
      </c>
      <c r="U18" s="42">
        <v>7507</v>
      </c>
      <c r="V18" s="42">
        <v>6517</v>
      </c>
      <c r="W18" s="41">
        <v>990</v>
      </c>
      <c r="X18" s="56">
        <v>6</v>
      </c>
    </row>
    <row r="19" spans="1:24" ht="12" customHeight="1">
      <c r="A19" s="57">
        <v>7</v>
      </c>
      <c r="B19" s="58" t="s">
        <v>36</v>
      </c>
      <c r="C19" s="40">
        <f t="shared" si="1"/>
        <v>261240</v>
      </c>
      <c r="D19" s="41">
        <f t="shared" si="1"/>
        <v>251803</v>
      </c>
      <c r="E19" s="41">
        <v>9434</v>
      </c>
      <c r="F19" s="42">
        <v>87746</v>
      </c>
      <c r="G19" s="42">
        <v>87639</v>
      </c>
      <c r="H19" s="42">
        <v>107</v>
      </c>
      <c r="I19" s="42">
        <v>82577</v>
      </c>
      <c r="J19" s="42">
        <v>76339</v>
      </c>
      <c r="K19" s="42">
        <v>6237</v>
      </c>
      <c r="L19" s="42">
        <v>28908</v>
      </c>
      <c r="M19" s="42">
        <v>28423</v>
      </c>
      <c r="N19" s="42">
        <v>483</v>
      </c>
      <c r="O19" s="42">
        <v>52424</v>
      </c>
      <c r="P19" s="42">
        <v>52424</v>
      </c>
      <c r="Q19" s="42" t="s">
        <v>29</v>
      </c>
      <c r="R19" s="42">
        <v>747</v>
      </c>
      <c r="S19" s="42">
        <v>747</v>
      </c>
      <c r="T19" s="42" t="s">
        <v>29</v>
      </c>
      <c r="U19" s="42">
        <v>8838</v>
      </c>
      <c r="V19" s="42">
        <v>6231</v>
      </c>
      <c r="W19" s="41">
        <v>2607</v>
      </c>
      <c r="X19" s="56">
        <v>7</v>
      </c>
    </row>
    <row r="20" spans="1:24" ht="12" customHeight="1">
      <c r="A20" s="57">
        <v>8</v>
      </c>
      <c r="B20" s="58" t="s">
        <v>37</v>
      </c>
      <c r="C20" s="40">
        <f t="shared" si="1"/>
        <v>1857187</v>
      </c>
      <c r="D20" s="41">
        <f t="shared" si="1"/>
        <v>1759573</v>
      </c>
      <c r="E20" s="41">
        <v>97344</v>
      </c>
      <c r="F20" s="42">
        <v>267655</v>
      </c>
      <c r="G20" s="42">
        <v>267519</v>
      </c>
      <c r="H20" s="42">
        <v>136</v>
      </c>
      <c r="I20" s="42">
        <v>547713</v>
      </c>
      <c r="J20" s="42">
        <v>479094</v>
      </c>
      <c r="K20" s="42">
        <v>68570</v>
      </c>
      <c r="L20" s="42">
        <v>258695</v>
      </c>
      <c r="M20" s="42">
        <v>241427</v>
      </c>
      <c r="N20" s="42">
        <v>17201</v>
      </c>
      <c r="O20" s="42">
        <v>569144</v>
      </c>
      <c r="P20" s="42">
        <v>569144</v>
      </c>
      <c r="Q20" s="42" t="s">
        <v>29</v>
      </c>
      <c r="R20" s="42">
        <v>8084</v>
      </c>
      <c r="S20" s="42">
        <v>6297</v>
      </c>
      <c r="T20" s="42">
        <v>1787</v>
      </c>
      <c r="U20" s="42">
        <v>205896</v>
      </c>
      <c r="V20" s="42">
        <v>196092</v>
      </c>
      <c r="W20" s="41">
        <v>9650</v>
      </c>
      <c r="X20" s="56">
        <v>8</v>
      </c>
    </row>
    <row r="21" spans="1:24" ht="12" customHeight="1">
      <c r="A21" s="57">
        <v>9</v>
      </c>
      <c r="B21" s="58" t="s">
        <v>38</v>
      </c>
      <c r="C21" s="40">
        <f t="shared" si="1"/>
        <v>848027</v>
      </c>
      <c r="D21" s="41">
        <f t="shared" si="1"/>
        <v>797816</v>
      </c>
      <c r="E21" s="41">
        <v>49809</v>
      </c>
      <c r="F21" s="42">
        <v>269885</v>
      </c>
      <c r="G21" s="42">
        <v>269878</v>
      </c>
      <c r="H21" s="42">
        <v>7</v>
      </c>
      <c r="I21" s="42">
        <v>268887</v>
      </c>
      <c r="J21" s="42">
        <v>231954</v>
      </c>
      <c r="K21" s="42">
        <v>36572</v>
      </c>
      <c r="L21" s="42">
        <v>196387</v>
      </c>
      <c r="M21" s="42">
        <v>184672</v>
      </c>
      <c r="N21" s="42">
        <v>11674</v>
      </c>
      <c r="O21" s="41">
        <v>81353</v>
      </c>
      <c r="P21" s="41">
        <v>81353</v>
      </c>
      <c r="Q21" s="42" t="s">
        <v>29</v>
      </c>
      <c r="R21" s="42">
        <v>3713</v>
      </c>
      <c r="S21" s="42">
        <v>3713</v>
      </c>
      <c r="T21" s="42" t="s">
        <v>29</v>
      </c>
      <c r="U21" s="42">
        <v>27802</v>
      </c>
      <c r="V21" s="42">
        <v>26246</v>
      </c>
      <c r="W21" s="41">
        <v>1556</v>
      </c>
      <c r="X21" s="56">
        <v>9</v>
      </c>
    </row>
    <row r="22" spans="1:24" ht="12" customHeight="1">
      <c r="A22" s="57">
        <v>10</v>
      </c>
      <c r="B22" s="61" t="s">
        <v>39</v>
      </c>
      <c r="C22" s="40">
        <f t="shared" si="1"/>
        <v>642513</v>
      </c>
      <c r="D22" s="41">
        <f t="shared" si="1"/>
        <v>602658</v>
      </c>
      <c r="E22" s="41">
        <v>39807</v>
      </c>
      <c r="F22" s="42">
        <v>123130</v>
      </c>
      <c r="G22" s="42">
        <v>122157</v>
      </c>
      <c r="H22" s="42">
        <v>973</v>
      </c>
      <c r="I22" s="42">
        <v>205880</v>
      </c>
      <c r="J22" s="42">
        <v>177236</v>
      </c>
      <c r="K22" s="42">
        <v>28638</v>
      </c>
      <c r="L22" s="42">
        <v>131444</v>
      </c>
      <c r="M22" s="42">
        <v>124150</v>
      </c>
      <c r="N22" s="42">
        <v>7257</v>
      </c>
      <c r="O22" s="41">
        <v>169894</v>
      </c>
      <c r="P22" s="41">
        <v>169894</v>
      </c>
      <c r="Q22" s="42" t="s">
        <v>29</v>
      </c>
      <c r="R22" s="42">
        <v>3046</v>
      </c>
      <c r="S22" s="42">
        <v>2764</v>
      </c>
      <c r="T22" s="42">
        <v>277</v>
      </c>
      <c r="U22" s="42">
        <v>9119</v>
      </c>
      <c r="V22" s="42">
        <v>6457</v>
      </c>
      <c r="W22" s="41">
        <v>2662</v>
      </c>
      <c r="X22" s="56">
        <v>10</v>
      </c>
    </row>
    <row r="23" spans="1:24" ht="6" customHeight="1">
      <c r="A23" s="62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4"/>
      <c r="S23" s="64"/>
      <c r="T23" s="64"/>
      <c r="U23" s="64"/>
      <c r="V23" s="64"/>
      <c r="W23" s="64"/>
      <c r="X23" s="66"/>
    </row>
    <row r="24" spans="1:24" ht="12" customHeight="1">
      <c r="A24" s="8"/>
      <c r="B24" s="8" t="s">
        <v>40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</row>
    <row r="25" spans="2:24" ht="12" customHeight="1">
      <c r="B25" s="8" t="s">
        <v>41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</row>
    <row r="26" spans="2:24" ht="12" customHeight="1">
      <c r="B26" s="69" t="s">
        <v>42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</row>
    <row r="27" spans="2:24" ht="12" customHeigh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</row>
    <row r="28" spans="2:24" ht="12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</row>
    <row r="29" spans="2:24" ht="12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</sheetData>
  <sheetProtection/>
  <mergeCells count="25">
    <mergeCell ref="A11:B11"/>
    <mergeCell ref="A12:B12"/>
    <mergeCell ref="A23:B23"/>
    <mergeCell ref="V5:V6"/>
    <mergeCell ref="A6:B6"/>
    <mergeCell ref="A7:B7"/>
    <mergeCell ref="A8:B8"/>
    <mergeCell ref="A9:B9"/>
    <mergeCell ref="A10:B10"/>
    <mergeCell ref="A5:B5"/>
    <mergeCell ref="D5:D6"/>
    <mergeCell ref="G5:G6"/>
    <mergeCell ref="J5:J6"/>
    <mergeCell ref="M5:M6"/>
    <mergeCell ref="P5:P6"/>
    <mergeCell ref="A1:X1"/>
    <mergeCell ref="A2:X2"/>
    <mergeCell ref="A4:B4"/>
    <mergeCell ref="C4:E4"/>
    <mergeCell ref="F4:H4"/>
    <mergeCell ref="I4:K4"/>
    <mergeCell ref="L4:N4"/>
    <mergeCell ref="O4:Q4"/>
    <mergeCell ref="R4:T4"/>
    <mergeCell ref="U4:W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X1"/>
    </sheetView>
  </sheetViews>
  <sheetFormatPr defaultColWidth="8.875" defaultRowHeight="12.75"/>
  <cols>
    <col min="1" max="1" width="5.75390625" style="75" customWidth="1"/>
    <col min="2" max="2" width="8.875" style="75" customWidth="1"/>
    <col min="3" max="3" width="11.75390625" style="75" customWidth="1"/>
    <col min="4" max="8" width="13.75390625" style="75" customWidth="1"/>
    <col min="9" max="16384" width="8.875" style="75" customWidth="1"/>
  </cols>
  <sheetData>
    <row r="1" spans="1:8" ht="18" customHeight="1">
      <c r="A1" s="5" t="s">
        <v>43</v>
      </c>
      <c r="B1" s="5"/>
      <c r="C1" s="5"/>
      <c r="D1" s="5"/>
      <c r="E1" s="5"/>
      <c r="F1" s="5"/>
      <c r="G1" s="5"/>
      <c r="H1" s="5"/>
    </row>
    <row r="2" ht="12.75" thickBot="1">
      <c r="A2" s="76" t="s">
        <v>44</v>
      </c>
    </row>
    <row r="3" spans="1:8" ht="15" customHeight="1" thickTop="1">
      <c r="A3" s="77" t="s">
        <v>45</v>
      </c>
      <c r="B3" s="78"/>
      <c r="C3" s="78"/>
      <c r="D3" s="78" t="s">
        <v>46</v>
      </c>
      <c r="E3" s="78" t="s">
        <v>47</v>
      </c>
      <c r="F3" s="78" t="s">
        <v>48</v>
      </c>
      <c r="G3" s="78" t="s">
        <v>49</v>
      </c>
      <c r="H3" s="79" t="s">
        <v>50</v>
      </c>
    </row>
    <row r="4" spans="1:8" ht="15" customHeight="1">
      <c r="A4" s="80"/>
      <c r="B4" s="28"/>
      <c r="C4" s="28"/>
      <c r="D4" s="81"/>
      <c r="E4" s="81"/>
      <c r="F4" s="81"/>
      <c r="G4" s="81"/>
      <c r="H4" s="82"/>
    </row>
    <row r="5" spans="1:8" ht="6" customHeight="1">
      <c r="A5" s="83" t="s">
        <v>51</v>
      </c>
      <c r="B5" s="84" t="s">
        <v>52</v>
      </c>
      <c r="C5" s="85"/>
      <c r="D5" s="86"/>
      <c r="E5" s="86"/>
      <c r="F5" s="86"/>
      <c r="G5" s="86"/>
      <c r="H5" s="86"/>
    </row>
    <row r="6" spans="1:8" ht="12">
      <c r="A6" s="87"/>
      <c r="B6" s="88"/>
      <c r="C6" s="89" t="s">
        <v>53</v>
      </c>
      <c r="D6" s="86">
        <v>81573</v>
      </c>
      <c r="E6" s="86">
        <v>84423</v>
      </c>
      <c r="F6" s="86">
        <v>88181</v>
      </c>
      <c r="G6" s="86">
        <v>93178</v>
      </c>
      <c r="H6" s="86">
        <v>105533</v>
      </c>
    </row>
    <row r="7" spans="1:8" ht="12">
      <c r="A7" s="87"/>
      <c r="B7" s="88"/>
      <c r="C7" s="89"/>
      <c r="D7" s="86"/>
      <c r="E7" s="86"/>
      <c r="F7" s="86"/>
      <c r="G7" s="86"/>
      <c r="H7" s="86"/>
    </row>
    <row r="8" spans="1:8" ht="12">
      <c r="A8" s="87"/>
      <c r="B8" s="88"/>
      <c r="C8" s="89" t="s">
        <v>54</v>
      </c>
      <c r="D8" s="86">
        <v>30616917</v>
      </c>
      <c r="E8" s="86">
        <v>35722452</v>
      </c>
      <c r="F8" s="86">
        <v>38598665</v>
      </c>
      <c r="G8" s="86">
        <v>44341246</v>
      </c>
      <c r="H8" s="86">
        <v>49503278</v>
      </c>
    </row>
    <row r="9" spans="1:8" ht="12">
      <c r="A9" s="87"/>
      <c r="B9" s="88"/>
      <c r="C9" s="90"/>
      <c r="D9" s="86"/>
      <c r="E9" s="86"/>
      <c r="F9" s="86"/>
      <c r="G9" s="86"/>
      <c r="H9" s="86"/>
    </row>
    <row r="10" spans="1:8" ht="12">
      <c r="A10" s="87"/>
      <c r="B10" s="88"/>
      <c r="C10" s="90" t="s">
        <v>55</v>
      </c>
      <c r="D10" s="86">
        <v>859682</v>
      </c>
      <c r="E10" s="86">
        <v>1228039</v>
      </c>
      <c r="F10" s="86">
        <v>1105942</v>
      </c>
      <c r="G10" s="86">
        <v>1153806</v>
      </c>
      <c r="H10" s="86">
        <v>1284579</v>
      </c>
    </row>
    <row r="11" spans="1:8" ht="6" customHeight="1">
      <c r="A11" s="91"/>
      <c r="B11" s="28"/>
      <c r="C11" s="92"/>
      <c r="D11" s="86"/>
      <c r="E11" s="86"/>
      <c r="F11" s="86"/>
      <c r="G11" s="86"/>
      <c r="H11" s="86"/>
    </row>
    <row r="12" spans="1:8" ht="6" customHeight="1">
      <c r="A12" s="83" t="s">
        <v>56</v>
      </c>
      <c r="B12" s="84" t="s">
        <v>52</v>
      </c>
      <c r="C12" s="85"/>
      <c r="D12" s="86"/>
      <c r="E12" s="86"/>
      <c r="F12" s="86"/>
      <c r="G12" s="86"/>
      <c r="H12" s="86"/>
    </row>
    <row r="13" spans="1:8" ht="12">
      <c r="A13" s="87"/>
      <c r="B13" s="88"/>
      <c r="C13" s="89" t="s">
        <v>53</v>
      </c>
      <c r="D13" s="86">
        <v>1876</v>
      </c>
      <c r="E13" s="86">
        <v>1839</v>
      </c>
      <c r="F13" s="86">
        <v>2022</v>
      </c>
      <c r="G13" s="86">
        <v>3070</v>
      </c>
      <c r="H13" s="86">
        <v>2080</v>
      </c>
    </row>
    <row r="14" spans="1:8" ht="12">
      <c r="A14" s="87" t="s">
        <v>57</v>
      </c>
      <c r="B14" s="88"/>
      <c r="C14" s="89"/>
      <c r="D14" s="86"/>
      <c r="E14" s="86"/>
      <c r="F14" s="86"/>
      <c r="G14" s="86"/>
      <c r="H14" s="86"/>
    </row>
    <row r="15" spans="1:8" ht="12">
      <c r="A15" s="87"/>
      <c r="B15" s="88"/>
      <c r="C15" s="89" t="s">
        <v>54</v>
      </c>
      <c r="D15" s="86">
        <v>1342717</v>
      </c>
      <c r="E15" s="86">
        <v>1558575</v>
      </c>
      <c r="F15" s="86">
        <v>1988601</v>
      </c>
      <c r="G15" s="86">
        <v>5370335</v>
      </c>
      <c r="H15" s="86">
        <v>2547553</v>
      </c>
    </row>
    <row r="16" spans="1:8" ht="12">
      <c r="A16" s="87"/>
      <c r="B16" s="88"/>
      <c r="C16" s="90"/>
      <c r="D16" s="86"/>
      <c r="E16" s="86"/>
      <c r="F16" s="86"/>
      <c r="G16" s="86"/>
      <c r="H16" s="86"/>
    </row>
    <row r="17" spans="1:8" ht="12">
      <c r="A17" s="87"/>
      <c r="B17" s="88"/>
      <c r="C17" s="90" t="s">
        <v>55</v>
      </c>
      <c r="D17" s="86">
        <v>39586</v>
      </c>
      <c r="E17" s="86">
        <v>48882</v>
      </c>
      <c r="F17" s="86">
        <v>71062</v>
      </c>
      <c r="G17" s="86">
        <v>19046</v>
      </c>
      <c r="H17" s="86">
        <v>18684</v>
      </c>
    </row>
    <row r="18" spans="1:8" ht="6" customHeight="1">
      <c r="A18" s="87"/>
      <c r="B18" s="28"/>
      <c r="C18" s="92"/>
      <c r="D18" s="86"/>
      <c r="E18" s="86"/>
      <c r="F18" s="86"/>
      <c r="G18" s="86"/>
      <c r="H18" s="86"/>
    </row>
    <row r="19" spans="1:8" ht="6" customHeight="1">
      <c r="A19" s="87"/>
      <c r="B19" s="93" t="s">
        <v>58</v>
      </c>
      <c r="C19" s="85"/>
      <c r="D19" s="86"/>
      <c r="E19" s="86"/>
      <c r="F19" s="86"/>
      <c r="G19" s="86"/>
      <c r="H19" s="86"/>
    </row>
    <row r="20" spans="1:8" ht="12">
      <c r="A20" s="87"/>
      <c r="B20" s="94"/>
      <c r="C20" s="89" t="s">
        <v>53</v>
      </c>
      <c r="D20" s="86">
        <v>4614</v>
      </c>
      <c r="E20" s="86">
        <v>5435</v>
      </c>
      <c r="F20" s="86">
        <v>5250</v>
      </c>
      <c r="G20" s="86">
        <v>4972</v>
      </c>
      <c r="H20" s="86">
        <v>11208</v>
      </c>
    </row>
    <row r="21" spans="1:8" ht="12">
      <c r="A21" s="87"/>
      <c r="B21" s="94"/>
      <c r="C21" s="89"/>
      <c r="D21" s="86"/>
      <c r="E21" s="86"/>
      <c r="F21" s="86"/>
      <c r="G21" s="86"/>
      <c r="H21" s="86"/>
    </row>
    <row r="22" spans="1:8" ht="12">
      <c r="A22" s="87"/>
      <c r="B22" s="94"/>
      <c r="C22" s="89" t="s">
        <v>54</v>
      </c>
      <c r="D22" s="86">
        <v>722052</v>
      </c>
      <c r="E22" s="86">
        <v>839345</v>
      </c>
      <c r="F22" s="86">
        <v>1016992</v>
      </c>
      <c r="G22" s="86">
        <v>983060</v>
      </c>
      <c r="H22" s="86">
        <v>2674796</v>
      </c>
    </row>
    <row r="23" spans="1:8" ht="12">
      <c r="A23" s="87"/>
      <c r="B23" s="94"/>
      <c r="C23" s="90"/>
      <c r="D23" s="86"/>
      <c r="E23" s="86"/>
      <c r="F23" s="86"/>
      <c r="G23" s="86"/>
      <c r="H23" s="86"/>
    </row>
    <row r="24" spans="1:8" ht="12">
      <c r="A24" s="87"/>
      <c r="B24" s="94"/>
      <c r="C24" s="90" t="s">
        <v>55</v>
      </c>
      <c r="D24" s="86">
        <v>14166</v>
      </c>
      <c r="E24" s="86">
        <v>15767</v>
      </c>
      <c r="F24" s="86">
        <v>21326</v>
      </c>
      <c r="G24" s="86">
        <v>24461</v>
      </c>
      <c r="H24" s="86">
        <v>21100</v>
      </c>
    </row>
    <row r="25" spans="1:8" ht="6" customHeight="1">
      <c r="A25" s="91"/>
      <c r="B25" s="95"/>
      <c r="C25" s="92"/>
      <c r="D25" s="96"/>
      <c r="E25" s="97"/>
      <c r="F25" s="97"/>
      <c r="G25" s="97"/>
      <c r="H25" s="97"/>
    </row>
    <row r="26" ht="12">
      <c r="A26" s="75" t="s">
        <v>59</v>
      </c>
    </row>
    <row r="27" ht="12">
      <c r="A27" s="75" t="s">
        <v>60</v>
      </c>
    </row>
    <row r="28" ht="12">
      <c r="A28" s="75" t="s">
        <v>61</v>
      </c>
    </row>
  </sheetData>
  <sheetProtection/>
  <mergeCells count="14">
    <mergeCell ref="A5:A11"/>
    <mergeCell ref="B5:B11"/>
    <mergeCell ref="A12:A13"/>
    <mergeCell ref="B12:B18"/>
    <mergeCell ref="A14:A22"/>
    <mergeCell ref="B19:B25"/>
    <mergeCell ref="A23:A25"/>
    <mergeCell ref="A1:H1"/>
    <mergeCell ref="A3:C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2009-05-18T02:40:01Z</dcterms:created>
  <dcterms:modified xsi:type="dcterms:W3CDTF">2009-05-18T02:40:06Z</dcterms:modified>
  <cp:category/>
  <cp:version/>
  <cp:contentType/>
  <cp:contentStatus/>
</cp:coreProperties>
</file>