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33" sheetId="1" r:id="rId1"/>
  </sheets>
  <externalReferences>
    <externalReference r:id="rId4"/>
    <externalReference r:id="rId5"/>
  </externalReferences>
  <definedNames>
    <definedName name="_5６農家人口">#REF!</definedName>
    <definedName name="_xlnm.Print_Area" localSheetId="0">'233'!#REF!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<sst xmlns="http://schemas.openxmlformats.org/spreadsheetml/2006/main" count="101" uniqueCount="93">
  <si>
    <t>233.　　　　中　　　　　　　学　　　　　　　校</t>
  </si>
  <si>
    <t>　　各年5月1日</t>
  </si>
  <si>
    <t>年 次 お よ び</t>
  </si>
  <si>
    <t>学校数</t>
  </si>
  <si>
    <t>学級数</t>
  </si>
  <si>
    <t>教　員　数</t>
  </si>
  <si>
    <t xml:space="preserve">　　　　　　　　　生               徒               数  </t>
  </si>
  <si>
    <t>男</t>
  </si>
  <si>
    <t>女</t>
  </si>
  <si>
    <t xml:space="preserve">総　　　　　数  </t>
  </si>
  <si>
    <t>１　　　年</t>
  </si>
  <si>
    <t xml:space="preserve"> ２　　　年 </t>
  </si>
  <si>
    <t>３　　　年</t>
  </si>
  <si>
    <t>市町村</t>
  </si>
  <si>
    <t>総　数</t>
  </si>
  <si>
    <t>昭和40年</t>
  </si>
  <si>
    <t xml:space="preserve">    41</t>
  </si>
  <si>
    <t xml:space="preserve">    42</t>
  </si>
  <si>
    <t xml:space="preserve">    43</t>
  </si>
  <si>
    <t xml:space="preserve">    44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</si>
  <si>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</si>
  <si>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</si>
  <si>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</si>
  <si>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</si>
  <si>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</si>
  <si>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</si>
  <si>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</si>
  <si>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</si>
  <si>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</si>
  <si>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</si>
  <si>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</si>
  <si>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</si>
  <si>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</si>
  <si>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</si>
  <si>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</si>
  <si>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</si>
  <si>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</si>
  <si>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</si>
  <si>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</si>
  <si>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</si>
  <si>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</si>
  <si>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</si>
  <si>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</si>
  <si>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</si>
  <si>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</si>
  <si>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</si>
  <si>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</si>
  <si>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</si>
  <si>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</si>
  <si>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</si>
  <si>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</si>
  <si>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</si>
  <si>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</si>
  <si>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</si>
  <si>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</si>
  <si>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</si>
  <si>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</si>
  <si>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</si>
  <si>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</si>
  <si>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</si>
  <si>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</si>
  <si>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</si>
  <si>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</si>
  <si>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</si>
  <si>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</si>
  <si>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</si>
  <si>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</si>
  <si>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</si>
  <si>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</si>
  <si>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</si>
  <si>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</si>
  <si>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</si>
  <si>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</si>
  <si>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</si>
  <si>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</si>
  <si>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</si>
  <si>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</si>
  <si>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</si>
  <si>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</si>
  <si>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</si>
  <si>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</si>
  <si>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</si>
  <si>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</si>
  <si>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</si>
  <si>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</si>
  <si>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</si>
  <si>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</si>
  <si>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</si>
  <si>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</si>
  <si>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</si>
  <si>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</si>
  <si>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</si>
  <si>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資料：県統計調査課「学校基本調査」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</si>
</sst>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176" fontId="19" fillId="0" borderId="0" xfId="61" applyNumberFormat="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176" fontId="22" fillId="0" borderId="0" xfId="61" applyNumberFormat="1" applyFont="1" applyAlignment="1">
      <alignment vertical="center"/>
      <protection/>
    </xf>
    <xf numFmtId="176" fontId="22" fillId="0" borderId="10" xfId="61" applyNumberFormat="1" applyFont="1" applyBorder="1" applyAlignment="1">
      <alignment vertical="center"/>
      <protection/>
    </xf>
    <xf numFmtId="176" fontId="22" fillId="0" borderId="11" xfId="61" applyNumberFormat="1" applyFont="1" applyBorder="1" applyAlignment="1" applyProtection="1">
      <alignment horizontal="distributed" vertical="center"/>
      <protection/>
    </xf>
    <xf numFmtId="0" fontId="23" fillId="0" borderId="12" xfId="61" applyFont="1" applyBorder="1" applyAlignment="1">
      <alignment horizontal="distributed" vertical="center"/>
      <protection/>
    </xf>
    <xf numFmtId="176" fontId="22" fillId="0" borderId="13" xfId="61" applyNumberFormat="1" applyFont="1" applyBorder="1" applyAlignment="1" applyProtection="1">
      <alignment horizontal="center" vertical="center"/>
      <protection/>
    </xf>
    <xf numFmtId="176" fontId="22" fillId="0" borderId="14" xfId="61" applyNumberFormat="1" applyFont="1" applyBorder="1" applyAlignment="1" applyProtection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176" fontId="22" fillId="0" borderId="14" xfId="61" applyNumberFormat="1" applyFont="1" applyBorder="1" applyAlignment="1">
      <alignment horizontal="left" vertical="center"/>
      <protection/>
    </xf>
    <xf numFmtId="0" fontId="23" fillId="0" borderId="16" xfId="61" applyFont="1" applyBorder="1" applyAlignment="1">
      <alignment horizontal="left" vertical="center"/>
      <protection/>
    </xf>
    <xf numFmtId="176" fontId="22" fillId="0" borderId="0" xfId="61" applyNumberFormat="1" applyFont="1" applyBorder="1" applyAlignment="1" applyProtection="1">
      <alignment horizontal="center" vertical="center"/>
      <protection/>
    </xf>
    <xf numFmtId="176" fontId="22" fillId="0" borderId="17" xfId="61" applyNumberFormat="1" applyFont="1" applyBorder="1" applyAlignment="1" applyProtection="1">
      <alignment horizontal="center" vertical="center"/>
      <protection/>
    </xf>
    <xf numFmtId="176" fontId="22" fillId="0" borderId="18" xfId="61" applyNumberFormat="1" applyFont="1" applyBorder="1" applyAlignment="1" applyProtection="1">
      <alignment horizontal="center" vertical="center"/>
      <protection/>
    </xf>
    <xf numFmtId="176" fontId="22" fillId="0" borderId="19" xfId="61" applyNumberFormat="1" applyFont="1" applyBorder="1" applyAlignment="1" applyProtection="1">
      <alignment horizontal="center" vertical="center"/>
      <protection/>
    </xf>
    <xf numFmtId="176" fontId="22" fillId="0" borderId="20" xfId="61" applyNumberFormat="1" applyFont="1" applyBorder="1" applyAlignment="1">
      <alignment horizontal="center" vertical="center"/>
      <protection/>
    </xf>
    <xf numFmtId="0" fontId="23" fillId="0" borderId="21" xfId="61" applyFont="1" applyBorder="1" applyAlignment="1">
      <alignment horizontal="center" vertical="center"/>
      <protection/>
    </xf>
    <xf numFmtId="0" fontId="23" fillId="0" borderId="22" xfId="61" applyFont="1" applyBorder="1" applyAlignment="1">
      <alignment horizontal="center" vertical="center"/>
      <protection/>
    </xf>
    <xf numFmtId="176" fontId="22" fillId="0" borderId="20" xfId="61" applyNumberFormat="1" applyFont="1" applyBorder="1" applyAlignment="1" applyProtection="1">
      <alignment horizontal="center" vertical="center"/>
      <protection/>
    </xf>
    <xf numFmtId="176" fontId="22" fillId="0" borderId="23" xfId="61" applyNumberFormat="1" applyFont="1" applyBorder="1" applyAlignment="1" applyProtection="1">
      <alignment horizontal="distributed" vertical="center"/>
      <protection/>
    </xf>
    <xf numFmtId="0" fontId="23" fillId="0" borderId="24" xfId="61" applyFont="1" applyBorder="1" applyAlignment="1">
      <alignment horizontal="distributed" vertical="center"/>
      <protection/>
    </xf>
    <xf numFmtId="176" fontId="22" fillId="0" borderId="25" xfId="61" applyNumberFormat="1" applyFont="1" applyBorder="1" applyAlignment="1" applyProtection="1">
      <alignment horizontal="center" vertical="center"/>
      <protection/>
    </xf>
    <xf numFmtId="176" fontId="22" fillId="0" borderId="20" xfId="61" applyNumberFormat="1" applyFont="1" applyBorder="1" applyAlignment="1" applyProtection="1">
      <alignment horizontal="center" vertical="center"/>
      <protection/>
    </xf>
    <xf numFmtId="176" fontId="22" fillId="0" borderId="26" xfId="61" applyNumberFormat="1" applyFont="1" applyBorder="1" applyAlignment="1" applyProtection="1">
      <alignment horizontal="center" vertical="center"/>
      <protection/>
    </xf>
    <xf numFmtId="176" fontId="22" fillId="0" borderId="27" xfId="61" applyNumberFormat="1" applyFont="1" applyBorder="1" applyAlignment="1" applyProtection="1">
      <alignment horizontal="center" vertical="center"/>
      <protection/>
    </xf>
    <xf numFmtId="176" fontId="22" fillId="0" borderId="28" xfId="61" applyNumberFormat="1" applyFont="1" applyBorder="1" applyAlignment="1" applyProtection="1">
      <alignment horizontal="center" vertical="center" textRotation="255"/>
      <protection/>
    </xf>
    <xf numFmtId="176" fontId="22" fillId="0" borderId="17" xfId="61" applyNumberFormat="1" applyFont="1" applyBorder="1" applyAlignment="1" applyProtection="1">
      <alignment horizontal="center" vertical="center" textRotation="255"/>
      <protection/>
    </xf>
    <xf numFmtId="176" fontId="22" fillId="0" borderId="0" xfId="61" applyNumberFormat="1" applyFont="1" applyBorder="1" applyAlignment="1" applyProtection="1">
      <alignment horizontal="center" vertical="center" textRotation="255"/>
      <protection/>
    </xf>
    <xf numFmtId="176" fontId="22" fillId="0" borderId="0" xfId="61" applyNumberFormat="1" applyFont="1" applyBorder="1" applyAlignment="1" applyProtection="1">
      <alignment horizontal="center" vertical="center"/>
      <protection/>
    </xf>
    <xf numFmtId="0" fontId="23" fillId="0" borderId="0" xfId="61" applyFont="1" applyAlignment="1">
      <alignment horizontal="distributed" vertical="center"/>
      <protection/>
    </xf>
    <xf numFmtId="0" fontId="23" fillId="0" borderId="17" xfId="61" applyFont="1" applyBorder="1" applyAlignment="1">
      <alignment horizontal="distributed" vertical="center"/>
      <protection/>
    </xf>
    <xf numFmtId="3" fontId="23" fillId="0" borderId="0" xfId="61" applyNumberFormat="1" applyFont="1" applyBorder="1" applyAlignment="1">
      <alignment horizontal="right" vertical="center"/>
      <protection/>
    </xf>
    <xf numFmtId="3" fontId="22" fillId="0" borderId="0" xfId="61" applyNumberFormat="1" applyFont="1" applyBorder="1" applyAlignment="1" applyProtection="1">
      <alignment horizontal="right" vertical="center"/>
      <protection/>
    </xf>
    <xf numFmtId="0" fontId="23" fillId="0" borderId="0" xfId="61" applyFont="1" applyAlignment="1" quotePrefix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0" xfId="61" applyFont="1" applyAlignment="1">
      <alignment horizontal="center" vertical="center"/>
      <protection/>
    </xf>
    <xf numFmtId="0" fontId="24" fillId="0" borderId="0" xfId="61" applyFont="1" applyAlignment="1" quotePrefix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3" fontId="24" fillId="0" borderId="0" xfId="61" applyNumberFormat="1" applyFont="1" applyBorder="1" applyAlignment="1">
      <alignment horizontal="right" vertical="center"/>
      <protection/>
    </xf>
    <xf numFmtId="3" fontId="25" fillId="0" borderId="0" xfId="61" applyNumberFormat="1" applyFont="1" applyBorder="1" applyAlignment="1">
      <alignment horizontal="right" vertical="center"/>
      <protection/>
    </xf>
    <xf numFmtId="176" fontId="25" fillId="0" borderId="0" xfId="61" applyNumberFormat="1" applyFont="1" applyAlignment="1">
      <alignment vertical="center"/>
      <protection/>
    </xf>
    <xf numFmtId="3" fontId="22" fillId="0" borderId="0" xfId="61" applyNumberFormat="1" applyFont="1" applyBorder="1" applyAlignment="1" applyProtection="1" quotePrefix="1">
      <alignment horizontal="right" vertical="center"/>
      <protection/>
    </xf>
    <xf numFmtId="3" fontId="22" fillId="0" borderId="0" xfId="61" applyNumberFormat="1" applyFont="1" applyBorder="1" applyAlignment="1">
      <alignment horizontal="right" vertical="center"/>
      <protection/>
    </xf>
    <xf numFmtId="3" fontId="22" fillId="0" borderId="0" xfId="61" applyNumberFormat="1" applyFont="1" applyAlignment="1">
      <alignment horizontal="right" vertical="center"/>
      <protection/>
    </xf>
    <xf numFmtId="0" fontId="24" fillId="0" borderId="0" xfId="61" applyFont="1" applyAlignment="1">
      <alignment horizontal="distributed" vertical="center"/>
      <protection/>
    </xf>
    <xf numFmtId="0" fontId="24" fillId="0" borderId="17" xfId="61" applyFont="1" applyBorder="1" applyAlignment="1">
      <alignment horizontal="distributed" vertical="center"/>
      <protection/>
    </xf>
    <xf numFmtId="3" fontId="25" fillId="0" borderId="0" xfId="61" applyNumberFormat="1" applyFont="1" applyBorder="1" applyAlignment="1" applyProtection="1">
      <alignment horizontal="right" vertical="center"/>
      <protection/>
    </xf>
    <xf numFmtId="0" fontId="24" fillId="0" borderId="0" xfId="61" applyFont="1" applyAlignment="1">
      <alignment horizontal="center" vertical="center"/>
      <protection/>
    </xf>
    <xf numFmtId="3" fontId="25" fillId="0" borderId="0" xfId="61" applyNumberFormat="1" applyFont="1" applyAlignment="1">
      <alignment horizontal="right" vertical="center"/>
      <protection/>
    </xf>
    <xf numFmtId="0" fontId="22" fillId="0" borderId="0" xfId="61" applyNumberFormat="1" applyFont="1" applyBorder="1" applyAlignment="1" applyProtection="1">
      <alignment horizontal="distributed" vertical="center"/>
      <protection/>
    </xf>
    <xf numFmtId="3" fontId="22" fillId="0" borderId="0" xfId="61" applyNumberFormat="1" applyFont="1" applyAlignment="1" applyProtection="1">
      <alignment horizontal="right" vertical="center"/>
      <protection/>
    </xf>
    <xf numFmtId="0" fontId="23" fillId="0" borderId="17" xfId="61" applyFont="1" applyBorder="1" applyAlignment="1">
      <alignment vertical="center"/>
      <protection/>
    </xf>
    <xf numFmtId="176" fontId="22" fillId="0" borderId="0" xfId="61" applyNumberFormat="1" applyFont="1" applyBorder="1" applyAlignment="1">
      <alignment horizontal="center" vertical="center"/>
      <protection/>
    </xf>
    <xf numFmtId="176" fontId="22" fillId="0" borderId="17" xfId="61" applyNumberFormat="1" applyFont="1" applyBorder="1" applyAlignment="1">
      <alignment horizontal="center" vertical="center"/>
      <protection/>
    </xf>
    <xf numFmtId="0" fontId="25" fillId="0" borderId="0" xfId="61" applyNumberFormat="1" applyFont="1" applyBorder="1" applyAlignment="1" applyProtection="1">
      <alignment horizontal="distributed" vertical="center"/>
      <protection/>
    </xf>
    <xf numFmtId="0" fontId="22" fillId="0" borderId="17" xfId="61" applyNumberFormat="1" applyFont="1" applyBorder="1" applyAlignment="1" applyProtection="1">
      <alignment horizontal="distributed" vertical="center"/>
      <protection/>
    </xf>
    <xf numFmtId="176" fontId="22" fillId="0" borderId="0" xfId="61" applyNumberFormat="1" applyFont="1" applyBorder="1" applyAlignment="1">
      <alignment vertical="center"/>
      <protection/>
    </xf>
    <xf numFmtId="0" fontId="24" fillId="0" borderId="17" xfId="61" applyFont="1" applyBorder="1" applyAlignment="1">
      <alignment vertical="center"/>
      <protection/>
    </xf>
    <xf numFmtId="176" fontId="22" fillId="0" borderId="0" xfId="61" applyNumberFormat="1" applyFont="1" applyAlignment="1">
      <alignment horizontal="center" vertical="center"/>
      <protection/>
    </xf>
    <xf numFmtId="176" fontId="22" fillId="0" borderId="23" xfId="61" applyNumberFormat="1" applyFont="1" applyBorder="1" applyAlignment="1">
      <alignment vertical="center"/>
      <protection/>
    </xf>
    <xf numFmtId="176" fontId="22" fillId="0" borderId="24" xfId="61" applyNumberFormat="1" applyFont="1" applyBorder="1" applyAlignment="1">
      <alignment vertical="center"/>
      <protection/>
    </xf>
    <xf numFmtId="176" fontId="22" fillId="0" borderId="23" xfId="61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4年度20司法および警察214-23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100" zoomScalePageLayoutView="0" workbookViewId="0" topLeftCell="A1">
      <selection activeCell="A1" sqref="A1:O1"/>
    </sheetView>
  </sheetViews>
  <sheetFormatPr defaultColWidth="14.28125" defaultRowHeight="12" customHeight="1"/>
  <cols>
    <col min="1" max="1" width="2.421875" style="3" customWidth="1"/>
    <col min="2" max="2" width="12.140625" style="3" customWidth="1"/>
    <col min="3" max="4" width="8.7109375" style="3" customWidth="1"/>
    <col min="5" max="6" width="7.421875" style="3" customWidth="1"/>
    <col min="7" max="9" width="8.421875" style="3" customWidth="1"/>
    <col min="10" max="15" width="7.7109375" style="3" customWidth="1"/>
    <col min="16" max="16384" width="14.281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3" ht="12" customHeight="1" thickBot="1">
      <c r="A2" s="4"/>
      <c r="B2" s="4"/>
      <c r="C2" s="4"/>
      <c r="D2" s="4"/>
      <c r="E2" s="4"/>
      <c r="F2" s="4"/>
      <c r="G2" s="4"/>
      <c r="H2" s="4"/>
      <c r="I2" s="4"/>
      <c r="M2" s="3" t="s">
        <v>1</v>
      </c>
    </row>
    <row r="3" spans="1:15" ht="12" customHeight="1" thickTop="1">
      <c r="A3" s="5" t="s">
        <v>2</v>
      </c>
      <c r="B3" s="6"/>
      <c r="C3" s="7" t="s">
        <v>3</v>
      </c>
      <c r="D3" s="7" t="s">
        <v>4</v>
      </c>
      <c r="E3" s="8" t="s">
        <v>5</v>
      </c>
      <c r="F3" s="9"/>
      <c r="G3" s="10" t="s">
        <v>6</v>
      </c>
      <c r="H3" s="11"/>
      <c r="I3" s="11"/>
      <c r="J3" s="11"/>
      <c r="K3" s="11"/>
      <c r="L3" s="11"/>
      <c r="M3" s="11"/>
      <c r="N3" s="11"/>
      <c r="O3" s="11"/>
    </row>
    <row r="4" spans="1:15" ht="12" customHeight="1">
      <c r="A4" s="12"/>
      <c r="B4" s="13"/>
      <c r="C4" s="14"/>
      <c r="D4" s="14"/>
      <c r="E4" s="15" t="s">
        <v>7</v>
      </c>
      <c r="F4" s="15" t="s">
        <v>8</v>
      </c>
      <c r="G4" s="16" t="s">
        <v>9</v>
      </c>
      <c r="H4" s="17"/>
      <c r="I4" s="18"/>
      <c r="J4" s="19" t="s">
        <v>10</v>
      </c>
      <c r="K4" s="18"/>
      <c r="L4" s="19" t="s">
        <v>11</v>
      </c>
      <c r="M4" s="18"/>
      <c r="N4" s="19" t="s">
        <v>12</v>
      </c>
      <c r="O4" s="17"/>
    </row>
    <row r="5" spans="1:15" ht="12" customHeight="1">
      <c r="A5" s="20" t="s">
        <v>13</v>
      </c>
      <c r="B5" s="21"/>
      <c r="C5" s="22"/>
      <c r="D5" s="22"/>
      <c r="E5" s="22"/>
      <c r="F5" s="22"/>
      <c r="G5" s="23" t="s">
        <v>14</v>
      </c>
      <c r="H5" s="24" t="s">
        <v>7</v>
      </c>
      <c r="I5" s="24" t="s">
        <v>8</v>
      </c>
      <c r="J5" s="25" t="s">
        <v>7</v>
      </c>
      <c r="K5" s="24" t="s">
        <v>8</v>
      </c>
      <c r="L5" s="24" t="s">
        <v>7</v>
      </c>
      <c r="M5" s="24" t="s">
        <v>8</v>
      </c>
      <c r="N5" s="23" t="s">
        <v>7</v>
      </c>
      <c r="O5" s="23" t="s">
        <v>8</v>
      </c>
    </row>
    <row r="6" spans="1:15" ht="6" customHeight="1">
      <c r="A6" s="26"/>
      <c r="B6" s="27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" customHeight="1">
      <c r="A7" s="30" t="s">
        <v>15</v>
      </c>
      <c r="B7" s="31"/>
      <c r="C7" s="32">
        <v>197</v>
      </c>
      <c r="D7" s="32">
        <v>2169</v>
      </c>
      <c r="E7" s="33">
        <v>2913</v>
      </c>
      <c r="F7" s="33">
        <v>677</v>
      </c>
      <c r="G7" s="33">
        <f>SUM(H7:I7)</f>
        <v>87231</v>
      </c>
      <c r="H7" s="33">
        <f aca="true" t="shared" si="0" ref="H7:I10">SUM(J7+L7+N7)</f>
        <v>44483</v>
      </c>
      <c r="I7" s="33">
        <f t="shared" si="0"/>
        <v>42748</v>
      </c>
      <c r="J7" s="33">
        <v>13888</v>
      </c>
      <c r="K7" s="33">
        <v>13205</v>
      </c>
      <c r="L7" s="33">
        <v>14688</v>
      </c>
      <c r="M7" s="33">
        <v>14287</v>
      </c>
      <c r="N7" s="33">
        <v>15907</v>
      </c>
      <c r="O7" s="33">
        <v>15256</v>
      </c>
    </row>
    <row r="8" spans="1:15" ht="12" customHeight="1">
      <c r="A8" s="34" t="s">
        <v>16</v>
      </c>
      <c r="B8" s="35"/>
      <c r="C8" s="32">
        <v>191</v>
      </c>
      <c r="D8" s="32">
        <v>2095</v>
      </c>
      <c r="E8" s="33">
        <v>2888</v>
      </c>
      <c r="F8" s="33">
        <v>661</v>
      </c>
      <c r="G8" s="33">
        <f>SUM(H8:I8)</f>
        <v>81565</v>
      </c>
      <c r="H8" s="33">
        <f t="shared" si="0"/>
        <v>41661</v>
      </c>
      <c r="I8" s="33">
        <f t="shared" si="0"/>
        <v>39904</v>
      </c>
      <c r="J8" s="33">
        <v>13192</v>
      </c>
      <c r="K8" s="33">
        <v>12466</v>
      </c>
      <c r="L8" s="33">
        <v>13821</v>
      </c>
      <c r="M8" s="33">
        <v>13173</v>
      </c>
      <c r="N8" s="33">
        <v>14648</v>
      </c>
      <c r="O8" s="33">
        <v>14265</v>
      </c>
    </row>
    <row r="9" spans="1:15" ht="12" customHeight="1">
      <c r="A9" s="34" t="s">
        <v>17</v>
      </c>
      <c r="B9" s="35"/>
      <c r="C9" s="32">
        <v>190</v>
      </c>
      <c r="D9" s="32">
        <v>2009</v>
      </c>
      <c r="E9" s="33">
        <v>2881</v>
      </c>
      <c r="F9" s="33">
        <v>667</v>
      </c>
      <c r="G9" s="33">
        <f>SUM(H9:I9)</f>
        <v>76248</v>
      </c>
      <c r="H9" s="33">
        <f t="shared" si="0"/>
        <v>38984</v>
      </c>
      <c r="I9" s="33">
        <f t="shared" si="0"/>
        <v>37264</v>
      </c>
      <c r="J9" s="33">
        <v>12030</v>
      </c>
      <c r="K9" s="33">
        <v>11708</v>
      </c>
      <c r="L9" s="33">
        <v>13140</v>
      </c>
      <c r="M9" s="33">
        <v>12452</v>
      </c>
      <c r="N9" s="33">
        <v>13814</v>
      </c>
      <c r="O9" s="33">
        <v>13104</v>
      </c>
    </row>
    <row r="10" spans="1:15" ht="12" customHeight="1">
      <c r="A10" s="34" t="s">
        <v>18</v>
      </c>
      <c r="B10" s="35"/>
      <c r="C10" s="32">
        <v>189</v>
      </c>
      <c r="D10" s="32">
        <v>1978</v>
      </c>
      <c r="E10" s="33">
        <v>2860</v>
      </c>
      <c r="F10" s="33">
        <v>675</v>
      </c>
      <c r="G10" s="33">
        <f>SUM(H10:I10)</f>
        <v>72682</v>
      </c>
      <c r="H10" s="33">
        <f t="shared" si="0"/>
        <v>37148</v>
      </c>
      <c r="I10" s="33">
        <f t="shared" si="0"/>
        <v>35534</v>
      </c>
      <c r="J10" s="33">
        <v>12031</v>
      </c>
      <c r="K10" s="33">
        <v>11422</v>
      </c>
      <c r="L10" s="33">
        <v>11974</v>
      </c>
      <c r="M10" s="33">
        <v>11711</v>
      </c>
      <c r="N10" s="33">
        <v>13143</v>
      </c>
      <c r="O10" s="33">
        <v>12401</v>
      </c>
    </row>
    <row r="11" spans="1:15" ht="12" customHeight="1">
      <c r="A11" s="36"/>
      <c r="B11" s="35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s="41" customFormat="1" ht="12" customHeight="1">
      <c r="A12" s="37" t="s">
        <v>19</v>
      </c>
      <c r="B12" s="38"/>
      <c r="C12" s="39">
        <v>182</v>
      </c>
      <c r="D12" s="39">
        <v>1923</v>
      </c>
      <c r="E12" s="40">
        <v>2813</v>
      </c>
      <c r="F12" s="40">
        <v>648</v>
      </c>
      <c r="G12" s="33">
        <f>SUM(H12:I12)</f>
        <v>69338</v>
      </c>
      <c r="H12" s="33">
        <f>SUM(J12+L12+N12)</f>
        <v>35234</v>
      </c>
      <c r="I12" s="33">
        <f>SUM(K12+M12+O12)</f>
        <v>34104</v>
      </c>
      <c r="J12" s="40">
        <v>11264</v>
      </c>
      <c r="K12" s="40">
        <v>11050</v>
      </c>
      <c r="L12" s="40">
        <v>12011</v>
      </c>
      <c r="M12" s="40">
        <v>11385</v>
      </c>
      <c r="N12" s="40">
        <v>11959</v>
      </c>
      <c r="O12" s="40">
        <v>11669</v>
      </c>
    </row>
    <row r="13" spans="1:15" ht="12" customHeight="1">
      <c r="A13" s="30"/>
      <c r="B13" s="31"/>
      <c r="C13" s="42"/>
      <c r="D13" s="42"/>
      <c r="E13" s="43"/>
      <c r="F13" s="43"/>
      <c r="G13" s="43"/>
      <c r="H13" s="43"/>
      <c r="I13" s="43"/>
      <c r="J13" s="43"/>
      <c r="K13" s="43"/>
      <c r="L13" s="44"/>
      <c r="M13" s="33"/>
      <c r="N13" s="33"/>
      <c r="O13" s="33"/>
    </row>
    <row r="14" spans="1:15" s="41" customFormat="1" ht="12" customHeight="1">
      <c r="A14" s="45" t="s">
        <v>20</v>
      </c>
      <c r="B14" s="46"/>
      <c r="C14" s="39">
        <f>SUM(C18:C28)</f>
        <v>79</v>
      </c>
      <c r="D14" s="39">
        <f>SUM(D18:D28)</f>
        <v>1036</v>
      </c>
      <c r="E14" s="39">
        <f>SUM(E18:E28)</f>
        <v>1484</v>
      </c>
      <c r="F14" s="39">
        <f>SUM(F18:F28)</f>
        <v>341</v>
      </c>
      <c r="G14" s="47">
        <v>39685</v>
      </c>
      <c r="H14" s="47">
        <f>SUM(J14+L14+N14)</f>
        <v>20169</v>
      </c>
      <c r="I14" s="47">
        <v>19216</v>
      </c>
      <c r="J14" s="39">
        <f aca="true" t="shared" si="1" ref="J14:O14">SUM(J18:J28)</f>
        <v>6448</v>
      </c>
      <c r="K14" s="39">
        <f t="shared" si="1"/>
        <v>6378</v>
      </c>
      <c r="L14" s="39">
        <f t="shared" si="1"/>
        <v>6880</v>
      </c>
      <c r="M14" s="39">
        <f t="shared" si="1"/>
        <v>6539</v>
      </c>
      <c r="N14" s="39">
        <f t="shared" si="1"/>
        <v>6841</v>
      </c>
      <c r="O14" s="39">
        <f t="shared" si="1"/>
        <v>6599</v>
      </c>
    </row>
    <row r="15" spans="1:15" s="41" customFormat="1" ht="12" customHeight="1">
      <c r="A15" s="48"/>
      <c r="B15" s="38"/>
      <c r="C15" s="39"/>
      <c r="D15" s="39"/>
      <c r="E15" s="39"/>
      <c r="F15" s="39"/>
      <c r="G15" s="47"/>
      <c r="H15" s="47"/>
      <c r="I15" s="47"/>
      <c r="J15" s="39"/>
      <c r="K15" s="39"/>
      <c r="L15" s="39"/>
      <c r="M15" s="39"/>
      <c r="N15" s="39"/>
      <c r="O15" s="39"/>
    </row>
    <row r="16" spans="1:15" s="41" customFormat="1" ht="12" customHeight="1">
      <c r="A16" s="45" t="s">
        <v>21</v>
      </c>
      <c r="B16" s="46"/>
      <c r="C16" s="47">
        <v>103</v>
      </c>
      <c r="D16" s="47">
        <v>887</v>
      </c>
      <c r="E16" s="40">
        <v>1329</v>
      </c>
      <c r="F16" s="40">
        <v>307</v>
      </c>
      <c r="G16" s="33">
        <v>29653</v>
      </c>
      <c r="H16" s="33">
        <f>SUM(J16+L16+N16)</f>
        <v>15065</v>
      </c>
      <c r="I16" s="33">
        <v>14888</v>
      </c>
      <c r="J16" s="40">
        <v>4816</v>
      </c>
      <c r="K16" s="40">
        <v>4672</v>
      </c>
      <c r="L16" s="49">
        <v>5131</v>
      </c>
      <c r="M16" s="47">
        <v>4846</v>
      </c>
      <c r="N16" s="47">
        <v>5118</v>
      </c>
      <c r="O16" s="47">
        <v>5070</v>
      </c>
    </row>
    <row r="17" spans="1:15" ht="12" customHeight="1">
      <c r="A17" s="30"/>
      <c r="B17" s="31"/>
      <c r="C17" s="32"/>
      <c r="D17" s="3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 customHeight="1">
      <c r="A18" s="50" t="s">
        <v>22</v>
      </c>
      <c r="B18" s="31"/>
      <c r="C18" s="32">
        <v>18</v>
      </c>
      <c r="D18" s="32">
        <v>303</v>
      </c>
      <c r="E18" s="33">
        <v>433</v>
      </c>
      <c r="F18" s="33">
        <v>99</v>
      </c>
      <c r="G18" s="33">
        <f aca="true" t="shared" si="2" ref="G18:G24">SUM(H18:I18)</f>
        <v>12047</v>
      </c>
      <c r="H18" s="33">
        <f aca="true" t="shared" si="3" ref="H18:I24">SUM(J18+L18+N18)</f>
        <v>6180</v>
      </c>
      <c r="I18" s="33">
        <f t="shared" si="3"/>
        <v>5867</v>
      </c>
      <c r="J18" s="43">
        <v>1962</v>
      </c>
      <c r="K18" s="44">
        <v>1950</v>
      </c>
      <c r="L18" s="44">
        <v>2166</v>
      </c>
      <c r="M18" s="33">
        <v>1988</v>
      </c>
      <c r="N18" s="51">
        <v>2052</v>
      </c>
      <c r="O18" s="51">
        <v>1929</v>
      </c>
    </row>
    <row r="19" spans="1:15" ht="12" customHeight="1">
      <c r="A19" s="50" t="s">
        <v>23</v>
      </c>
      <c r="B19" s="52"/>
      <c r="C19" s="32">
        <v>10</v>
      </c>
      <c r="D19" s="32">
        <v>128</v>
      </c>
      <c r="E19" s="33">
        <v>179</v>
      </c>
      <c r="F19" s="33">
        <v>40</v>
      </c>
      <c r="G19" s="33">
        <f t="shared" si="2"/>
        <v>5003</v>
      </c>
      <c r="H19" s="33">
        <f t="shared" si="3"/>
        <v>2481</v>
      </c>
      <c r="I19" s="33">
        <f t="shared" si="3"/>
        <v>2522</v>
      </c>
      <c r="J19" s="43">
        <v>807</v>
      </c>
      <c r="K19" s="44">
        <v>854</v>
      </c>
      <c r="L19" s="44">
        <v>833</v>
      </c>
      <c r="M19" s="33">
        <v>833</v>
      </c>
      <c r="N19" s="51">
        <v>841</v>
      </c>
      <c r="O19" s="51">
        <v>835</v>
      </c>
    </row>
    <row r="20" spans="1:15" ht="12" customHeight="1">
      <c r="A20" s="50" t="s">
        <v>24</v>
      </c>
      <c r="B20" s="52"/>
      <c r="C20" s="32">
        <v>7</v>
      </c>
      <c r="D20" s="32">
        <v>81</v>
      </c>
      <c r="E20" s="33">
        <v>119</v>
      </c>
      <c r="F20" s="33">
        <v>25</v>
      </c>
      <c r="G20" s="33">
        <f t="shared" si="2"/>
        <v>2976</v>
      </c>
      <c r="H20" s="33">
        <f t="shared" si="3"/>
        <v>1516</v>
      </c>
      <c r="I20" s="33">
        <f t="shared" si="3"/>
        <v>1460</v>
      </c>
      <c r="J20" s="43">
        <v>461</v>
      </c>
      <c r="K20" s="44">
        <v>465</v>
      </c>
      <c r="L20" s="44">
        <v>530</v>
      </c>
      <c r="M20" s="33">
        <v>504</v>
      </c>
      <c r="N20" s="51">
        <v>525</v>
      </c>
      <c r="O20" s="51">
        <v>491</v>
      </c>
    </row>
    <row r="21" spans="1:15" ht="12" customHeight="1">
      <c r="A21" s="50" t="s">
        <v>25</v>
      </c>
      <c r="B21" s="52"/>
      <c r="C21" s="32">
        <v>7</v>
      </c>
      <c r="D21" s="32">
        <v>109</v>
      </c>
      <c r="E21" s="33">
        <v>147</v>
      </c>
      <c r="F21" s="33">
        <v>40</v>
      </c>
      <c r="G21" s="33">
        <f t="shared" si="2"/>
        <v>4194</v>
      </c>
      <c r="H21" s="33">
        <f t="shared" si="3"/>
        <v>2090</v>
      </c>
      <c r="I21" s="33">
        <f t="shared" si="3"/>
        <v>2104</v>
      </c>
      <c r="J21" s="43">
        <v>665</v>
      </c>
      <c r="K21" s="44">
        <v>646</v>
      </c>
      <c r="L21" s="44">
        <v>665</v>
      </c>
      <c r="M21" s="33">
        <v>712</v>
      </c>
      <c r="N21" s="51">
        <v>760</v>
      </c>
      <c r="O21" s="51">
        <v>746</v>
      </c>
    </row>
    <row r="22" spans="1:15" ht="12" customHeight="1">
      <c r="A22" s="50" t="s">
        <v>26</v>
      </c>
      <c r="B22" s="52"/>
      <c r="C22" s="32">
        <v>6</v>
      </c>
      <c r="D22" s="32">
        <v>71</v>
      </c>
      <c r="E22" s="33">
        <v>101</v>
      </c>
      <c r="F22" s="33">
        <v>22</v>
      </c>
      <c r="G22" s="33">
        <f t="shared" si="2"/>
        <v>2668</v>
      </c>
      <c r="H22" s="33">
        <f t="shared" si="3"/>
        <v>1382</v>
      </c>
      <c r="I22" s="33">
        <f t="shared" si="3"/>
        <v>1286</v>
      </c>
      <c r="J22" s="43">
        <v>444</v>
      </c>
      <c r="K22" s="44">
        <v>423</v>
      </c>
      <c r="L22" s="44">
        <v>472</v>
      </c>
      <c r="M22" s="33">
        <v>442</v>
      </c>
      <c r="N22" s="51">
        <v>466</v>
      </c>
      <c r="O22" s="51">
        <v>421</v>
      </c>
    </row>
    <row r="23" spans="1:15" ht="12" customHeight="1">
      <c r="A23" s="50" t="s">
        <v>27</v>
      </c>
      <c r="B23" s="52"/>
      <c r="C23" s="32">
        <v>7</v>
      </c>
      <c r="D23" s="32">
        <v>64</v>
      </c>
      <c r="E23" s="33">
        <v>94</v>
      </c>
      <c r="F23" s="33">
        <v>25</v>
      </c>
      <c r="G23" s="33">
        <f t="shared" si="2"/>
        <v>2496</v>
      </c>
      <c r="H23" s="33">
        <f t="shared" si="3"/>
        <v>1256</v>
      </c>
      <c r="I23" s="33">
        <f t="shared" si="3"/>
        <v>1240</v>
      </c>
      <c r="J23" s="43">
        <v>432</v>
      </c>
      <c r="K23" s="44">
        <v>401</v>
      </c>
      <c r="L23" s="44">
        <v>439</v>
      </c>
      <c r="M23" s="33">
        <v>430</v>
      </c>
      <c r="N23" s="51">
        <v>385</v>
      </c>
      <c r="O23" s="51">
        <v>409</v>
      </c>
    </row>
    <row r="24" spans="1:15" ht="12" customHeight="1">
      <c r="A24" s="50" t="s">
        <v>28</v>
      </c>
      <c r="B24" s="52"/>
      <c r="C24" s="32">
        <v>7</v>
      </c>
      <c r="D24" s="32">
        <v>61</v>
      </c>
      <c r="E24" s="33">
        <v>92</v>
      </c>
      <c r="F24" s="33">
        <v>19</v>
      </c>
      <c r="G24" s="33">
        <f t="shared" si="2"/>
        <v>2231</v>
      </c>
      <c r="H24" s="33">
        <f t="shared" si="3"/>
        <v>1138</v>
      </c>
      <c r="I24" s="33">
        <f t="shared" si="3"/>
        <v>1093</v>
      </c>
      <c r="J24" s="43">
        <v>350</v>
      </c>
      <c r="K24" s="44">
        <v>355</v>
      </c>
      <c r="L24" s="44">
        <v>367</v>
      </c>
      <c r="M24" s="33">
        <v>345</v>
      </c>
      <c r="N24" s="51">
        <v>421</v>
      </c>
      <c r="O24" s="51">
        <v>393</v>
      </c>
    </row>
    <row r="25" spans="1:15" ht="12" customHeight="1">
      <c r="A25" s="50" t="s">
        <v>29</v>
      </c>
      <c r="B25" s="52"/>
      <c r="C25" s="32">
        <v>5</v>
      </c>
      <c r="D25" s="32">
        <v>53</v>
      </c>
      <c r="E25" s="33">
        <v>83</v>
      </c>
      <c r="F25" s="33">
        <v>15</v>
      </c>
      <c r="G25" s="33">
        <v>1918</v>
      </c>
      <c r="H25" s="33">
        <f>SUM(J25+L25+N25)</f>
        <v>969</v>
      </c>
      <c r="I25" s="33">
        <v>649</v>
      </c>
      <c r="J25" s="43">
        <v>322</v>
      </c>
      <c r="K25" s="44">
        <v>298</v>
      </c>
      <c r="L25" s="44">
        <v>319</v>
      </c>
      <c r="M25" s="33">
        <v>312</v>
      </c>
      <c r="N25" s="51">
        <v>328</v>
      </c>
      <c r="O25" s="51">
        <v>339</v>
      </c>
    </row>
    <row r="26" spans="1:15" ht="12" customHeight="1">
      <c r="A26" s="50" t="s">
        <v>30</v>
      </c>
      <c r="B26" s="52"/>
      <c r="C26" s="32">
        <v>4</v>
      </c>
      <c r="D26" s="32">
        <v>39</v>
      </c>
      <c r="E26" s="33">
        <v>56</v>
      </c>
      <c r="F26" s="33">
        <v>14</v>
      </c>
      <c r="G26" s="33">
        <f>SUM(H26:I26)</f>
        <v>1402</v>
      </c>
      <c r="H26" s="33">
        <f>SUM(J26+L26+N26)</f>
        <v>722</v>
      </c>
      <c r="I26" s="33">
        <f>SUM(K26+M26+O26)</f>
        <v>680</v>
      </c>
      <c r="J26" s="43">
        <v>231</v>
      </c>
      <c r="K26" s="44">
        <v>217</v>
      </c>
      <c r="L26" s="44">
        <v>252</v>
      </c>
      <c r="M26" s="33">
        <v>240</v>
      </c>
      <c r="N26" s="51">
        <v>239</v>
      </c>
      <c r="O26" s="51">
        <v>223</v>
      </c>
    </row>
    <row r="27" spans="1:15" ht="12" customHeight="1">
      <c r="A27" s="50" t="s">
        <v>31</v>
      </c>
      <c r="B27" s="52"/>
      <c r="C27" s="32">
        <v>2</v>
      </c>
      <c r="D27" s="32">
        <v>41</v>
      </c>
      <c r="E27" s="33">
        <v>56</v>
      </c>
      <c r="F27" s="33">
        <v>14</v>
      </c>
      <c r="G27" s="33">
        <f>SUM(H27:I27)</f>
        <v>1546</v>
      </c>
      <c r="H27" s="33">
        <f>SUM(J27+L27+N27)</f>
        <v>807</v>
      </c>
      <c r="I27" s="33">
        <f>SUM(K27+M27+O27)</f>
        <v>739</v>
      </c>
      <c r="J27" s="43">
        <v>267</v>
      </c>
      <c r="K27" s="44">
        <v>242</v>
      </c>
      <c r="L27" s="44">
        <v>266</v>
      </c>
      <c r="M27" s="33">
        <v>234</v>
      </c>
      <c r="N27" s="51">
        <v>274</v>
      </c>
      <c r="O27" s="51">
        <v>263</v>
      </c>
    </row>
    <row r="28" spans="1:15" ht="12" customHeight="1">
      <c r="A28" s="50" t="s">
        <v>32</v>
      </c>
      <c r="B28" s="52"/>
      <c r="C28" s="32">
        <v>6</v>
      </c>
      <c r="D28" s="32">
        <v>86</v>
      </c>
      <c r="E28" s="33">
        <v>124</v>
      </c>
      <c r="F28" s="33">
        <v>28</v>
      </c>
      <c r="G28" s="33">
        <f>SUM(H28:I28)</f>
        <v>3204</v>
      </c>
      <c r="H28" s="33">
        <f>SUM(J28+L28+N28)</f>
        <v>1628</v>
      </c>
      <c r="I28" s="33">
        <f>SUM(K28+M28+O28)</f>
        <v>1576</v>
      </c>
      <c r="J28" s="43">
        <v>507</v>
      </c>
      <c r="K28" s="43">
        <v>527</v>
      </c>
      <c r="L28" s="43">
        <v>571</v>
      </c>
      <c r="M28" s="33">
        <v>499</v>
      </c>
      <c r="N28" s="33">
        <v>550</v>
      </c>
      <c r="O28" s="33">
        <v>550</v>
      </c>
    </row>
    <row r="29" spans="1:15" ht="12" customHeight="1">
      <c r="A29" s="53"/>
      <c r="B29" s="54"/>
      <c r="C29" s="33"/>
      <c r="D29" s="33"/>
      <c r="E29" s="33"/>
      <c r="F29" s="33"/>
      <c r="G29" s="43"/>
      <c r="H29" s="43"/>
      <c r="I29" s="43"/>
      <c r="J29" s="43"/>
      <c r="K29" s="43"/>
      <c r="L29" s="43"/>
      <c r="M29" s="33"/>
      <c r="N29" s="33"/>
      <c r="O29" s="33"/>
    </row>
    <row r="30" spans="1:15" s="41" customFormat="1" ht="12" customHeight="1">
      <c r="A30" s="55" t="s">
        <v>33</v>
      </c>
      <c r="B30" s="46"/>
      <c r="C30" s="39">
        <f>SUM(C31:C33)</f>
        <v>5</v>
      </c>
      <c r="D30" s="39">
        <f>SUM(D31:D33)</f>
        <v>32</v>
      </c>
      <c r="E30" s="39">
        <f>SUM(E31:E33)</f>
        <v>52</v>
      </c>
      <c r="F30" s="39">
        <f>SUM(F31:F33)</f>
        <v>9</v>
      </c>
      <c r="G30" s="47">
        <f>SUM(H30:I30)</f>
        <v>1108</v>
      </c>
      <c r="H30" s="47">
        <f aca="true" t="shared" si="4" ref="H30:I33">SUM(J30+L30+N30)</f>
        <v>554</v>
      </c>
      <c r="I30" s="47">
        <f t="shared" si="4"/>
        <v>554</v>
      </c>
      <c r="J30" s="39">
        <f aca="true" t="shared" si="5" ref="J30:O30">SUM(J31:J33)</f>
        <v>168</v>
      </c>
      <c r="K30" s="39">
        <f t="shared" si="5"/>
        <v>163</v>
      </c>
      <c r="L30" s="39">
        <f t="shared" si="5"/>
        <v>197</v>
      </c>
      <c r="M30" s="39">
        <f t="shared" si="5"/>
        <v>181</v>
      </c>
      <c r="N30" s="39">
        <f t="shared" si="5"/>
        <v>189</v>
      </c>
      <c r="O30" s="39">
        <f t="shared" si="5"/>
        <v>210</v>
      </c>
    </row>
    <row r="31" spans="2:15" ht="12" customHeight="1">
      <c r="B31" s="56" t="s">
        <v>34</v>
      </c>
      <c r="C31" s="33">
        <v>1</v>
      </c>
      <c r="D31" s="33">
        <v>6</v>
      </c>
      <c r="E31" s="33">
        <v>10</v>
      </c>
      <c r="F31" s="33">
        <v>1</v>
      </c>
      <c r="G31" s="33">
        <f>SUM(H31:I31)</f>
        <v>249</v>
      </c>
      <c r="H31" s="33">
        <f t="shared" si="4"/>
        <v>123</v>
      </c>
      <c r="I31" s="33">
        <f t="shared" si="4"/>
        <v>126</v>
      </c>
      <c r="J31" s="43">
        <v>42</v>
      </c>
      <c r="K31" s="44">
        <v>39</v>
      </c>
      <c r="L31" s="44">
        <v>45</v>
      </c>
      <c r="M31" s="33">
        <v>41</v>
      </c>
      <c r="N31" s="51">
        <v>36</v>
      </c>
      <c r="O31" s="51">
        <v>46</v>
      </c>
    </row>
    <row r="32" spans="2:15" ht="12" customHeight="1">
      <c r="B32" s="56" t="s">
        <v>35</v>
      </c>
      <c r="C32" s="33">
        <v>2</v>
      </c>
      <c r="D32" s="33">
        <v>13</v>
      </c>
      <c r="E32" s="33">
        <v>21</v>
      </c>
      <c r="F32" s="33">
        <v>3</v>
      </c>
      <c r="G32" s="33">
        <f>SUM(H32:I32)</f>
        <v>410</v>
      </c>
      <c r="H32" s="33">
        <f t="shared" si="4"/>
        <v>205</v>
      </c>
      <c r="I32" s="33">
        <f t="shared" si="4"/>
        <v>205</v>
      </c>
      <c r="J32" s="43">
        <v>59</v>
      </c>
      <c r="K32" s="44">
        <v>56</v>
      </c>
      <c r="L32" s="44">
        <v>70</v>
      </c>
      <c r="M32" s="33">
        <v>71</v>
      </c>
      <c r="N32" s="51">
        <v>76</v>
      </c>
      <c r="O32" s="51">
        <v>78</v>
      </c>
    </row>
    <row r="33" spans="1:15" ht="12" customHeight="1">
      <c r="A33" s="57"/>
      <c r="B33" s="56" t="s">
        <v>36</v>
      </c>
      <c r="C33" s="33">
        <v>2</v>
      </c>
      <c r="D33" s="33">
        <v>13</v>
      </c>
      <c r="E33" s="33">
        <v>21</v>
      </c>
      <c r="F33" s="33">
        <v>5</v>
      </c>
      <c r="G33" s="33">
        <f>SUM(H33:I33)</f>
        <v>449</v>
      </c>
      <c r="H33" s="33">
        <f t="shared" si="4"/>
        <v>226</v>
      </c>
      <c r="I33" s="33">
        <f t="shared" si="4"/>
        <v>223</v>
      </c>
      <c r="J33" s="43">
        <v>67</v>
      </c>
      <c r="K33" s="43">
        <v>68</v>
      </c>
      <c r="L33" s="43">
        <v>82</v>
      </c>
      <c r="M33" s="33">
        <v>69</v>
      </c>
      <c r="N33" s="33">
        <v>77</v>
      </c>
      <c r="O33" s="33">
        <v>86</v>
      </c>
    </row>
    <row r="34" spans="1:15" ht="12" customHeight="1">
      <c r="A34" s="53"/>
      <c r="B34" s="54"/>
      <c r="C34" s="33"/>
      <c r="D34" s="33"/>
      <c r="E34" s="33"/>
      <c r="F34" s="33"/>
      <c r="G34" s="43"/>
      <c r="H34" s="43"/>
      <c r="I34" s="43"/>
      <c r="J34" s="43"/>
      <c r="K34" s="43"/>
      <c r="L34" s="43"/>
      <c r="M34" s="33"/>
      <c r="N34" s="33"/>
      <c r="O34" s="33"/>
    </row>
    <row r="35" spans="1:15" s="41" customFormat="1" ht="12" customHeight="1">
      <c r="A35" s="55" t="s">
        <v>37</v>
      </c>
      <c r="B35" s="58"/>
      <c r="C35" s="39">
        <f>SUM(C36:C40)</f>
        <v>11</v>
      </c>
      <c r="D35" s="39">
        <f>SUM(D36:D40)</f>
        <v>102</v>
      </c>
      <c r="E35" s="39">
        <f>SUM(E36:E40)</f>
        <v>152</v>
      </c>
      <c r="F35" s="39">
        <f>SUM(F36:F40)</f>
        <v>27</v>
      </c>
      <c r="G35" s="47">
        <f aca="true" t="shared" si="6" ref="G35:G40">SUM(H35:I35)</f>
        <v>3484</v>
      </c>
      <c r="H35" s="47">
        <f aca="true" t="shared" si="7" ref="H35:I40">SUM(J35+L35+N35)</f>
        <v>1770</v>
      </c>
      <c r="I35" s="47">
        <f t="shared" si="7"/>
        <v>1714</v>
      </c>
      <c r="J35" s="39">
        <f aca="true" t="shared" si="8" ref="J35:O35">SUM(J36:J40)</f>
        <v>591</v>
      </c>
      <c r="K35" s="39">
        <f t="shared" si="8"/>
        <v>568</v>
      </c>
      <c r="L35" s="39">
        <f t="shared" si="8"/>
        <v>598</v>
      </c>
      <c r="M35" s="39">
        <f t="shared" si="8"/>
        <v>578</v>
      </c>
      <c r="N35" s="39">
        <f t="shared" si="8"/>
        <v>581</v>
      </c>
      <c r="O35" s="39">
        <f t="shared" si="8"/>
        <v>568</v>
      </c>
    </row>
    <row r="36" spans="2:15" ht="12" customHeight="1">
      <c r="B36" s="56" t="s">
        <v>38</v>
      </c>
      <c r="C36" s="33">
        <v>1</v>
      </c>
      <c r="D36" s="33">
        <v>16</v>
      </c>
      <c r="E36" s="33">
        <v>21</v>
      </c>
      <c r="F36" s="33">
        <v>5</v>
      </c>
      <c r="G36" s="33">
        <f t="shared" si="6"/>
        <v>617</v>
      </c>
      <c r="H36" s="33">
        <f t="shared" si="7"/>
        <v>300</v>
      </c>
      <c r="I36" s="33">
        <f t="shared" si="7"/>
        <v>317</v>
      </c>
      <c r="J36" s="43">
        <v>102</v>
      </c>
      <c r="K36" s="44">
        <v>91</v>
      </c>
      <c r="L36" s="44">
        <v>104</v>
      </c>
      <c r="M36" s="44">
        <v>110</v>
      </c>
      <c r="N36" s="51">
        <v>94</v>
      </c>
      <c r="O36" s="51">
        <v>116</v>
      </c>
    </row>
    <row r="37" spans="2:15" ht="12" customHeight="1">
      <c r="B37" s="56" t="s">
        <v>39</v>
      </c>
      <c r="C37" s="33">
        <v>1</v>
      </c>
      <c r="D37" s="33">
        <v>8</v>
      </c>
      <c r="E37" s="33">
        <v>12</v>
      </c>
      <c r="F37" s="33">
        <v>2</v>
      </c>
      <c r="G37" s="33">
        <f t="shared" si="6"/>
        <v>276</v>
      </c>
      <c r="H37" s="33">
        <f t="shared" si="7"/>
        <v>132</v>
      </c>
      <c r="I37" s="33">
        <f t="shared" si="7"/>
        <v>144</v>
      </c>
      <c r="J37" s="43">
        <v>30</v>
      </c>
      <c r="K37" s="44">
        <v>43</v>
      </c>
      <c r="L37" s="44">
        <v>54</v>
      </c>
      <c r="M37" s="33">
        <v>53</v>
      </c>
      <c r="N37" s="51">
        <v>48</v>
      </c>
      <c r="O37" s="51">
        <v>48</v>
      </c>
    </row>
    <row r="38" spans="2:15" ht="12" customHeight="1">
      <c r="B38" s="56" t="s">
        <v>40</v>
      </c>
      <c r="C38" s="33">
        <v>4</v>
      </c>
      <c r="D38" s="33">
        <v>39</v>
      </c>
      <c r="E38" s="33">
        <v>58</v>
      </c>
      <c r="F38" s="33">
        <v>12</v>
      </c>
      <c r="G38" s="33">
        <f t="shared" si="6"/>
        <v>1299</v>
      </c>
      <c r="H38" s="33">
        <f t="shared" si="7"/>
        <v>694</v>
      </c>
      <c r="I38" s="33">
        <f t="shared" si="7"/>
        <v>605</v>
      </c>
      <c r="J38" s="43">
        <v>253</v>
      </c>
      <c r="K38" s="44">
        <v>200</v>
      </c>
      <c r="L38" s="44">
        <v>218</v>
      </c>
      <c r="M38" s="33">
        <v>213</v>
      </c>
      <c r="N38" s="51">
        <v>223</v>
      </c>
      <c r="O38" s="51">
        <v>192</v>
      </c>
    </row>
    <row r="39" spans="2:15" ht="12" customHeight="1">
      <c r="B39" s="56" t="s">
        <v>41</v>
      </c>
      <c r="C39" s="33">
        <v>1</v>
      </c>
      <c r="D39" s="33">
        <v>11</v>
      </c>
      <c r="E39" s="33">
        <v>17</v>
      </c>
      <c r="F39" s="33">
        <v>2</v>
      </c>
      <c r="G39" s="33">
        <f t="shared" si="6"/>
        <v>392</v>
      </c>
      <c r="H39" s="33">
        <f t="shared" si="7"/>
        <v>198</v>
      </c>
      <c r="I39" s="33">
        <f t="shared" si="7"/>
        <v>194</v>
      </c>
      <c r="J39" s="43">
        <v>65</v>
      </c>
      <c r="K39" s="44">
        <v>71</v>
      </c>
      <c r="L39" s="44">
        <v>70</v>
      </c>
      <c r="M39" s="33">
        <v>57</v>
      </c>
      <c r="N39" s="51">
        <v>63</v>
      </c>
      <c r="O39" s="51">
        <v>66</v>
      </c>
    </row>
    <row r="40" spans="2:15" ht="12" customHeight="1">
      <c r="B40" s="56" t="s">
        <v>42</v>
      </c>
      <c r="C40" s="33">
        <v>4</v>
      </c>
      <c r="D40" s="33">
        <v>28</v>
      </c>
      <c r="E40" s="33">
        <v>44</v>
      </c>
      <c r="F40" s="33">
        <v>6</v>
      </c>
      <c r="G40" s="33">
        <f t="shared" si="6"/>
        <v>900</v>
      </c>
      <c r="H40" s="33">
        <f t="shared" si="7"/>
        <v>446</v>
      </c>
      <c r="I40" s="33">
        <f t="shared" si="7"/>
        <v>454</v>
      </c>
      <c r="J40" s="43">
        <v>141</v>
      </c>
      <c r="K40" s="43">
        <v>163</v>
      </c>
      <c r="L40" s="43">
        <v>152</v>
      </c>
      <c r="M40" s="43">
        <v>145</v>
      </c>
      <c r="N40" s="33">
        <v>153</v>
      </c>
      <c r="O40" s="33">
        <v>146</v>
      </c>
    </row>
    <row r="41" spans="1:15" ht="12" customHeight="1">
      <c r="A41" s="59"/>
      <c r="B41" s="54"/>
      <c r="C41" s="33"/>
      <c r="D41" s="33"/>
      <c r="E41" s="33"/>
      <c r="F41" s="33"/>
      <c r="G41" s="43"/>
      <c r="H41" s="43"/>
      <c r="I41" s="43"/>
      <c r="J41" s="43"/>
      <c r="K41" s="43"/>
      <c r="L41" s="43"/>
      <c r="M41" s="43"/>
      <c r="N41" s="33"/>
      <c r="O41" s="33"/>
    </row>
    <row r="42" spans="1:15" s="41" customFormat="1" ht="12" customHeight="1">
      <c r="A42" s="55" t="s">
        <v>43</v>
      </c>
      <c r="B42" s="46"/>
      <c r="C42" s="39">
        <f>SUM(C43:C44)</f>
        <v>6</v>
      </c>
      <c r="D42" s="39">
        <f>SUM(D43:D44)</f>
        <v>61</v>
      </c>
      <c r="E42" s="39">
        <f>SUM(E43:E44)</f>
        <v>92</v>
      </c>
      <c r="F42" s="39">
        <f>SUM(F43:F44)</f>
        <v>20</v>
      </c>
      <c r="G42" s="47">
        <f>SUM(H42:I42)</f>
        <v>2048</v>
      </c>
      <c r="H42" s="47">
        <f aca="true" t="shared" si="9" ref="H42:I44">SUM(J42+L42+N42)</f>
        <v>1041</v>
      </c>
      <c r="I42" s="47">
        <f t="shared" si="9"/>
        <v>1007</v>
      </c>
      <c r="J42" s="47">
        <f aca="true" t="shared" si="10" ref="J42:O42">SUM(J43:J44)</f>
        <v>344</v>
      </c>
      <c r="K42" s="47">
        <f t="shared" si="10"/>
        <v>320</v>
      </c>
      <c r="L42" s="47">
        <f t="shared" si="10"/>
        <v>330</v>
      </c>
      <c r="M42" s="47">
        <f t="shared" si="10"/>
        <v>357</v>
      </c>
      <c r="N42" s="47">
        <f t="shared" si="10"/>
        <v>367</v>
      </c>
      <c r="O42" s="47">
        <f t="shared" si="10"/>
        <v>330</v>
      </c>
    </row>
    <row r="43" spans="2:15" ht="12" customHeight="1">
      <c r="B43" s="56" t="s">
        <v>44</v>
      </c>
      <c r="C43" s="33">
        <v>3</v>
      </c>
      <c r="D43" s="33">
        <v>33</v>
      </c>
      <c r="E43" s="33">
        <v>48</v>
      </c>
      <c r="F43" s="33">
        <v>13</v>
      </c>
      <c r="G43" s="33">
        <f>SUM(H43:I43)</f>
        <v>1131</v>
      </c>
      <c r="H43" s="33">
        <f t="shared" si="9"/>
        <v>568</v>
      </c>
      <c r="I43" s="33">
        <f t="shared" si="9"/>
        <v>563</v>
      </c>
      <c r="J43" s="43">
        <v>178</v>
      </c>
      <c r="K43" s="44">
        <v>198</v>
      </c>
      <c r="L43" s="44">
        <v>189</v>
      </c>
      <c r="M43" s="33">
        <v>198</v>
      </c>
      <c r="N43" s="51">
        <v>201</v>
      </c>
      <c r="O43" s="51">
        <v>167</v>
      </c>
    </row>
    <row r="44" spans="1:15" ht="12" customHeight="1">
      <c r="A44" s="57"/>
      <c r="B44" s="56" t="s">
        <v>45</v>
      </c>
      <c r="C44" s="33">
        <v>3</v>
      </c>
      <c r="D44" s="33">
        <v>28</v>
      </c>
      <c r="E44" s="33">
        <v>44</v>
      </c>
      <c r="F44" s="33">
        <v>7</v>
      </c>
      <c r="G44" s="33">
        <f>SUM(H44:I44)</f>
        <v>917</v>
      </c>
      <c r="H44" s="33">
        <f t="shared" si="9"/>
        <v>473</v>
      </c>
      <c r="I44" s="33">
        <f t="shared" si="9"/>
        <v>444</v>
      </c>
      <c r="J44" s="43">
        <v>166</v>
      </c>
      <c r="K44" s="43">
        <v>122</v>
      </c>
      <c r="L44" s="43">
        <v>141</v>
      </c>
      <c r="M44" s="33">
        <v>159</v>
      </c>
      <c r="N44" s="33">
        <v>166</v>
      </c>
      <c r="O44" s="33">
        <v>163</v>
      </c>
    </row>
    <row r="45" spans="1:15" ht="12" customHeight="1">
      <c r="A45" s="53"/>
      <c r="B45" s="54"/>
      <c r="C45" s="33"/>
      <c r="D45" s="33"/>
      <c r="E45" s="33"/>
      <c r="F45" s="33"/>
      <c r="G45" s="43"/>
      <c r="H45" s="43"/>
      <c r="I45" s="43"/>
      <c r="J45" s="43"/>
      <c r="K45" s="43"/>
      <c r="L45" s="43"/>
      <c r="M45" s="33"/>
      <c r="N45" s="33"/>
      <c r="O45" s="33"/>
    </row>
    <row r="46" spans="1:15" s="41" customFormat="1" ht="12" customHeight="1">
      <c r="A46" s="55" t="s">
        <v>46</v>
      </c>
      <c r="B46" s="46"/>
      <c r="C46" s="39">
        <f>SUM(C47:C50)</f>
        <v>8</v>
      </c>
      <c r="D46" s="39">
        <f>SUM(D47:D50)</f>
        <v>82</v>
      </c>
      <c r="E46" s="39">
        <f>SUM(E47:E50)</f>
        <v>118</v>
      </c>
      <c r="F46" s="39">
        <f>SUM(F47:F50)</f>
        <v>27</v>
      </c>
      <c r="G46" s="47">
        <f>SUM(H46:I46)</f>
        <v>2840</v>
      </c>
      <c r="H46" s="47">
        <f aca="true" t="shared" si="11" ref="H46:I50">SUM(J46+L46+N46)</f>
        <v>1451</v>
      </c>
      <c r="I46" s="47">
        <f t="shared" si="11"/>
        <v>1389</v>
      </c>
      <c r="J46" s="47">
        <f aca="true" t="shared" si="12" ref="J46:O46">SUM(J47:J50)</f>
        <v>437</v>
      </c>
      <c r="K46" s="47">
        <f t="shared" si="12"/>
        <v>436</v>
      </c>
      <c r="L46" s="47">
        <f t="shared" si="12"/>
        <v>506</v>
      </c>
      <c r="M46" s="47">
        <f t="shared" si="12"/>
        <v>453</v>
      </c>
      <c r="N46" s="47">
        <f t="shared" si="12"/>
        <v>508</v>
      </c>
      <c r="O46" s="47">
        <f t="shared" si="12"/>
        <v>500</v>
      </c>
    </row>
    <row r="47" spans="2:15" ht="12" customHeight="1">
      <c r="B47" s="56" t="s">
        <v>47</v>
      </c>
      <c r="C47" s="33">
        <v>2</v>
      </c>
      <c r="D47" s="33">
        <v>17</v>
      </c>
      <c r="E47" s="33">
        <v>24</v>
      </c>
      <c r="F47" s="33">
        <v>6</v>
      </c>
      <c r="G47" s="33">
        <f>SUM(H47:I47)</f>
        <v>564</v>
      </c>
      <c r="H47" s="33">
        <f t="shared" si="11"/>
        <v>295</v>
      </c>
      <c r="I47" s="33">
        <f t="shared" si="11"/>
        <v>269</v>
      </c>
      <c r="J47" s="43">
        <v>94</v>
      </c>
      <c r="K47" s="44">
        <v>94</v>
      </c>
      <c r="L47" s="44">
        <v>104</v>
      </c>
      <c r="M47" s="33">
        <v>91</v>
      </c>
      <c r="N47" s="51">
        <v>97</v>
      </c>
      <c r="O47" s="51">
        <v>84</v>
      </c>
    </row>
    <row r="48" spans="2:15" ht="12" customHeight="1">
      <c r="B48" s="56" t="s">
        <v>48</v>
      </c>
      <c r="C48" s="33">
        <v>2</v>
      </c>
      <c r="D48" s="33">
        <v>17</v>
      </c>
      <c r="E48" s="33">
        <v>26</v>
      </c>
      <c r="F48" s="33">
        <v>3</v>
      </c>
      <c r="G48" s="33">
        <f>SUM(H48:I48)</f>
        <v>632</v>
      </c>
      <c r="H48" s="33">
        <f t="shared" si="11"/>
        <v>319</v>
      </c>
      <c r="I48" s="33">
        <f t="shared" si="11"/>
        <v>313</v>
      </c>
      <c r="J48" s="43">
        <v>103</v>
      </c>
      <c r="K48" s="44">
        <v>101</v>
      </c>
      <c r="L48" s="44">
        <v>116</v>
      </c>
      <c r="M48" s="33">
        <v>99</v>
      </c>
      <c r="N48" s="51">
        <v>100</v>
      </c>
      <c r="O48" s="51">
        <v>113</v>
      </c>
    </row>
    <row r="49" spans="2:15" ht="12" customHeight="1">
      <c r="B49" s="56" t="s">
        <v>49</v>
      </c>
      <c r="C49" s="33">
        <v>2</v>
      </c>
      <c r="D49" s="33">
        <v>29</v>
      </c>
      <c r="E49" s="33">
        <v>41</v>
      </c>
      <c r="F49" s="33">
        <v>12</v>
      </c>
      <c r="G49" s="33">
        <f>SUM(H49:I49)</f>
        <v>979</v>
      </c>
      <c r="H49" s="33">
        <f t="shared" si="11"/>
        <v>504</v>
      </c>
      <c r="I49" s="33">
        <f t="shared" si="11"/>
        <v>475</v>
      </c>
      <c r="J49" s="43">
        <v>147</v>
      </c>
      <c r="K49" s="44">
        <v>155</v>
      </c>
      <c r="L49" s="44">
        <v>182</v>
      </c>
      <c r="M49" s="33">
        <v>146</v>
      </c>
      <c r="N49" s="51">
        <v>175</v>
      </c>
      <c r="O49" s="51">
        <v>174</v>
      </c>
    </row>
    <row r="50" spans="1:15" ht="12" customHeight="1">
      <c r="A50" s="57"/>
      <c r="B50" s="56" t="s">
        <v>50</v>
      </c>
      <c r="C50" s="33">
        <v>2</v>
      </c>
      <c r="D50" s="33">
        <v>19</v>
      </c>
      <c r="E50" s="33">
        <v>27</v>
      </c>
      <c r="F50" s="33">
        <v>6</v>
      </c>
      <c r="G50" s="33">
        <f>SUM(H50:I50)</f>
        <v>665</v>
      </c>
      <c r="H50" s="33">
        <f t="shared" si="11"/>
        <v>333</v>
      </c>
      <c r="I50" s="33">
        <f t="shared" si="11"/>
        <v>332</v>
      </c>
      <c r="J50" s="43">
        <v>93</v>
      </c>
      <c r="K50" s="43">
        <v>86</v>
      </c>
      <c r="L50" s="43">
        <v>104</v>
      </c>
      <c r="M50" s="33">
        <v>117</v>
      </c>
      <c r="N50" s="33">
        <v>136</v>
      </c>
      <c r="O50" s="33">
        <v>129</v>
      </c>
    </row>
    <row r="51" spans="1:15" ht="12" customHeight="1">
      <c r="A51" s="53"/>
      <c r="B51" s="54"/>
      <c r="C51" s="33"/>
      <c r="D51" s="33"/>
      <c r="E51" s="33"/>
      <c r="F51" s="33"/>
      <c r="G51" s="43"/>
      <c r="H51" s="43"/>
      <c r="I51" s="43"/>
      <c r="J51" s="43"/>
      <c r="K51" s="43"/>
      <c r="L51" s="43"/>
      <c r="M51" s="33"/>
      <c r="N51" s="33"/>
      <c r="O51" s="33"/>
    </row>
    <row r="52" spans="1:15" s="41" customFormat="1" ht="12" customHeight="1">
      <c r="A52" s="55" t="s">
        <v>51</v>
      </c>
      <c r="B52" s="46"/>
      <c r="C52" s="39">
        <f>SUM(C53)</f>
        <v>3</v>
      </c>
      <c r="D52" s="39">
        <f>SUM(D53)</f>
        <v>42</v>
      </c>
      <c r="E52" s="39">
        <f>SUM(E53)</f>
        <v>59</v>
      </c>
      <c r="F52" s="39">
        <f>SUM(F53)</f>
        <v>16</v>
      </c>
      <c r="G52" s="47">
        <f>SUM(H52:I52)</f>
        <v>1498</v>
      </c>
      <c r="H52" s="47">
        <f>SUM(J52+L52+N52)</f>
        <v>785</v>
      </c>
      <c r="I52" s="47">
        <f>SUM(K52+M52+O52)</f>
        <v>713</v>
      </c>
      <c r="J52" s="47">
        <f aca="true" t="shared" si="13" ref="J52:O52">SUM(J53)</f>
        <v>234</v>
      </c>
      <c r="K52" s="47">
        <f t="shared" si="13"/>
        <v>243</v>
      </c>
      <c r="L52" s="47">
        <f t="shared" si="13"/>
        <v>280</v>
      </c>
      <c r="M52" s="47">
        <f t="shared" si="13"/>
        <v>222</v>
      </c>
      <c r="N52" s="47">
        <f t="shared" si="13"/>
        <v>271</v>
      </c>
      <c r="O52" s="47">
        <f t="shared" si="13"/>
        <v>248</v>
      </c>
    </row>
    <row r="53" spans="2:15" ht="12" customHeight="1">
      <c r="B53" s="56" t="s">
        <v>52</v>
      </c>
      <c r="C53" s="33">
        <v>3</v>
      </c>
      <c r="D53" s="33">
        <v>42</v>
      </c>
      <c r="E53" s="33">
        <v>59</v>
      </c>
      <c r="F53" s="33">
        <v>16</v>
      </c>
      <c r="G53" s="33">
        <f>SUM(H53:I53)</f>
        <v>1498</v>
      </c>
      <c r="H53" s="33">
        <f>SUM(J53+L53+N53)</f>
        <v>785</v>
      </c>
      <c r="I53" s="33">
        <f>SUM(K53+M53+O53)</f>
        <v>713</v>
      </c>
      <c r="J53" s="43">
        <v>234</v>
      </c>
      <c r="K53" s="43">
        <v>243</v>
      </c>
      <c r="L53" s="43">
        <v>280</v>
      </c>
      <c r="M53" s="33">
        <v>222</v>
      </c>
      <c r="N53" s="33">
        <v>271</v>
      </c>
      <c r="O53" s="33">
        <v>248</v>
      </c>
    </row>
    <row r="54" spans="1:15" ht="12" customHeight="1">
      <c r="A54" s="53"/>
      <c r="B54" s="54"/>
      <c r="C54" s="33"/>
      <c r="D54" s="33"/>
      <c r="E54" s="33"/>
      <c r="F54" s="33"/>
      <c r="G54" s="43"/>
      <c r="H54" s="43"/>
      <c r="I54" s="43"/>
      <c r="J54" s="43"/>
      <c r="K54" s="43"/>
      <c r="L54" s="43"/>
      <c r="M54" s="33"/>
      <c r="N54" s="33"/>
      <c r="O54" s="33"/>
    </row>
    <row r="55" spans="1:15" s="41" customFormat="1" ht="12" customHeight="1">
      <c r="A55" s="55" t="s">
        <v>53</v>
      </c>
      <c r="B55" s="46"/>
      <c r="C55" s="39">
        <f aca="true" t="shared" si="14" ref="C55:O55">SUM(C56:C63)</f>
        <v>21</v>
      </c>
      <c r="D55" s="39">
        <f t="shared" si="14"/>
        <v>120</v>
      </c>
      <c r="E55" s="39">
        <f t="shared" si="14"/>
        <v>198</v>
      </c>
      <c r="F55" s="39">
        <f t="shared" si="14"/>
        <v>41</v>
      </c>
      <c r="G55" s="39">
        <f t="shared" si="14"/>
        <v>3713</v>
      </c>
      <c r="H55" s="39">
        <f t="shared" si="14"/>
        <v>1897</v>
      </c>
      <c r="I55" s="39">
        <f t="shared" si="14"/>
        <v>1816</v>
      </c>
      <c r="J55" s="39">
        <f t="shared" si="14"/>
        <v>587</v>
      </c>
      <c r="K55" s="39">
        <f t="shared" si="14"/>
        <v>574</v>
      </c>
      <c r="L55" s="39">
        <f t="shared" si="14"/>
        <v>659</v>
      </c>
      <c r="M55" s="39">
        <f t="shared" si="14"/>
        <v>615</v>
      </c>
      <c r="N55" s="39">
        <f t="shared" si="14"/>
        <v>651</v>
      </c>
      <c r="O55" s="39">
        <f t="shared" si="14"/>
        <v>627</v>
      </c>
    </row>
    <row r="56" spans="1:15" ht="12" customHeight="1">
      <c r="A56" s="57"/>
      <c r="B56" s="56" t="s">
        <v>54</v>
      </c>
      <c r="C56" s="33">
        <v>2</v>
      </c>
      <c r="D56" s="33">
        <v>12</v>
      </c>
      <c r="E56" s="33">
        <v>21</v>
      </c>
      <c r="F56" s="33">
        <v>3</v>
      </c>
      <c r="G56" s="33">
        <f aca="true" t="shared" si="15" ref="G56:G63">SUM(H56:I56)</f>
        <v>383</v>
      </c>
      <c r="H56" s="33">
        <f aca="true" t="shared" si="16" ref="H56:I63">SUM(J56+L56+N56)</f>
        <v>204</v>
      </c>
      <c r="I56" s="33">
        <f t="shared" si="16"/>
        <v>179</v>
      </c>
      <c r="J56" s="43">
        <v>56</v>
      </c>
      <c r="K56" s="43">
        <v>62</v>
      </c>
      <c r="L56" s="43">
        <v>66</v>
      </c>
      <c r="M56" s="33">
        <v>53</v>
      </c>
      <c r="N56" s="33">
        <v>82</v>
      </c>
      <c r="O56" s="33">
        <v>64</v>
      </c>
    </row>
    <row r="57" spans="1:15" ht="12" customHeight="1">
      <c r="A57" s="57"/>
      <c r="B57" s="56" t="s">
        <v>55</v>
      </c>
      <c r="C57" s="33">
        <v>1</v>
      </c>
      <c r="D57" s="33">
        <v>12</v>
      </c>
      <c r="E57" s="33">
        <v>16</v>
      </c>
      <c r="F57" s="33">
        <v>5</v>
      </c>
      <c r="G57" s="33">
        <f t="shared" si="15"/>
        <v>402</v>
      </c>
      <c r="H57" s="33">
        <f t="shared" si="16"/>
        <v>200</v>
      </c>
      <c r="I57" s="33">
        <f t="shared" si="16"/>
        <v>202</v>
      </c>
      <c r="J57" s="43">
        <v>55</v>
      </c>
      <c r="K57" s="43">
        <v>61</v>
      </c>
      <c r="L57" s="43">
        <v>77</v>
      </c>
      <c r="M57" s="33">
        <v>73</v>
      </c>
      <c r="N57" s="33">
        <v>68</v>
      </c>
      <c r="O57" s="33">
        <v>68</v>
      </c>
    </row>
    <row r="58" spans="1:15" ht="12" customHeight="1">
      <c r="A58" s="57"/>
      <c r="B58" s="56" t="s">
        <v>56</v>
      </c>
      <c r="C58" s="33">
        <v>2</v>
      </c>
      <c r="D58" s="33">
        <v>7</v>
      </c>
      <c r="E58" s="33">
        <v>14</v>
      </c>
      <c r="F58" s="33">
        <v>2</v>
      </c>
      <c r="G58" s="33">
        <f t="shared" si="15"/>
        <v>246</v>
      </c>
      <c r="H58" s="33">
        <f t="shared" si="16"/>
        <v>125</v>
      </c>
      <c r="I58" s="33">
        <f t="shared" si="16"/>
        <v>121</v>
      </c>
      <c r="J58" s="43">
        <v>44</v>
      </c>
      <c r="K58" s="43">
        <v>36</v>
      </c>
      <c r="L58" s="43">
        <v>36</v>
      </c>
      <c r="M58" s="33">
        <v>44</v>
      </c>
      <c r="N58" s="33">
        <v>45</v>
      </c>
      <c r="O58" s="33">
        <v>41</v>
      </c>
    </row>
    <row r="59" spans="1:15" ht="12" customHeight="1">
      <c r="A59" s="57"/>
      <c r="B59" s="56" t="s">
        <v>57</v>
      </c>
      <c r="C59" s="33">
        <v>3</v>
      </c>
      <c r="D59" s="33">
        <v>17</v>
      </c>
      <c r="E59" s="33">
        <v>27</v>
      </c>
      <c r="F59" s="33">
        <v>8</v>
      </c>
      <c r="G59" s="33">
        <f t="shared" si="15"/>
        <v>484</v>
      </c>
      <c r="H59" s="33">
        <f t="shared" si="16"/>
        <v>261</v>
      </c>
      <c r="I59" s="33">
        <f t="shared" si="16"/>
        <v>223</v>
      </c>
      <c r="J59" s="43">
        <v>93</v>
      </c>
      <c r="K59" s="43">
        <v>69</v>
      </c>
      <c r="L59" s="43">
        <v>86</v>
      </c>
      <c r="M59" s="33">
        <v>87</v>
      </c>
      <c r="N59" s="33">
        <v>82</v>
      </c>
      <c r="O59" s="33">
        <v>67</v>
      </c>
    </row>
    <row r="60" spans="1:15" ht="12" customHeight="1">
      <c r="A60" s="57"/>
      <c r="B60" s="56" t="s">
        <v>58</v>
      </c>
      <c r="C60" s="33">
        <v>1</v>
      </c>
      <c r="D60" s="33">
        <v>8</v>
      </c>
      <c r="E60" s="33">
        <v>13</v>
      </c>
      <c r="F60" s="33">
        <v>2</v>
      </c>
      <c r="G60" s="33">
        <f t="shared" si="15"/>
        <v>280</v>
      </c>
      <c r="H60" s="33">
        <f t="shared" si="16"/>
        <v>146</v>
      </c>
      <c r="I60" s="33">
        <f t="shared" si="16"/>
        <v>134</v>
      </c>
      <c r="J60" s="43">
        <v>44</v>
      </c>
      <c r="K60" s="43">
        <v>40</v>
      </c>
      <c r="L60" s="43">
        <v>57</v>
      </c>
      <c r="M60" s="33">
        <v>52</v>
      </c>
      <c r="N60" s="33">
        <v>45</v>
      </c>
      <c r="O60" s="33">
        <v>42</v>
      </c>
    </row>
    <row r="61" spans="1:15" ht="12" customHeight="1">
      <c r="A61" s="57"/>
      <c r="B61" s="56" t="s">
        <v>59</v>
      </c>
      <c r="C61" s="33">
        <v>4</v>
      </c>
      <c r="D61" s="33">
        <v>16</v>
      </c>
      <c r="E61" s="33">
        <v>32</v>
      </c>
      <c r="F61" s="33">
        <v>7</v>
      </c>
      <c r="G61" s="33">
        <f t="shared" si="15"/>
        <v>524</v>
      </c>
      <c r="H61" s="33">
        <f t="shared" si="16"/>
        <v>264</v>
      </c>
      <c r="I61" s="33">
        <f t="shared" si="16"/>
        <v>260</v>
      </c>
      <c r="J61" s="43">
        <v>78</v>
      </c>
      <c r="K61" s="43">
        <v>84</v>
      </c>
      <c r="L61" s="43">
        <v>91</v>
      </c>
      <c r="M61" s="33">
        <v>82</v>
      </c>
      <c r="N61" s="33">
        <v>95</v>
      </c>
      <c r="O61" s="33">
        <v>94</v>
      </c>
    </row>
    <row r="62" spans="1:15" ht="12" customHeight="1">
      <c r="A62" s="57"/>
      <c r="B62" s="56" t="s">
        <v>60</v>
      </c>
      <c r="C62" s="33">
        <v>2</v>
      </c>
      <c r="D62" s="33">
        <v>10</v>
      </c>
      <c r="E62" s="33">
        <v>16</v>
      </c>
      <c r="F62" s="33">
        <v>3</v>
      </c>
      <c r="G62" s="33">
        <f t="shared" si="15"/>
        <v>294</v>
      </c>
      <c r="H62" s="33">
        <f t="shared" si="16"/>
        <v>133</v>
      </c>
      <c r="I62" s="33">
        <f t="shared" si="16"/>
        <v>161</v>
      </c>
      <c r="J62" s="43">
        <v>40</v>
      </c>
      <c r="K62" s="43">
        <v>48</v>
      </c>
      <c r="L62" s="43">
        <v>46</v>
      </c>
      <c r="M62" s="33">
        <v>47</v>
      </c>
      <c r="N62" s="33">
        <v>47</v>
      </c>
      <c r="O62" s="33">
        <v>66</v>
      </c>
    </row>
    <row r="63" spans="1:15" ht="12" customHeight="1">
      <c r="A63" s="57"/>
      <c r="B63" s="56" t="s">
        <v>61</v>
      </c>
      <c r="C63" s="33">
        <v>6</v>
      </c>
      <c r="D63" s="33">
        <v>38</v>
      </c>
      <c r="E63" s="33">
        <v>59</v>
      </c>
      <c r="F63" s="33">
        <v>11</v>
      </c>
      <c r="G63" s="33">
        <f t="shared" si="15"/>
        <v>1100</v>
      </c>
      <c r="H63" s="33">
        <f t="shared" si="16"/>
        <v>564</v>
      </c>
      <c r="I63" s="33">
        <f t="shared" si="16"/>
        <v>536</v>
      </c>
      <c r="J63" s="43">
        <v>177</v>
      </c>
      <c r="K63" s="43">
        <v>174</v>
      </c>
      <c r="L63" s="43">
        <v>200</v>
      </c>
      <c r="M63" s="33">
        <v>177</v>
      </c>
      <c r="N63" s="33">
        <v>187</v>
      </c>
      <c r="O63" s="33">
        <v>185</v>
      </c>
    </row>
    <row r="64" spans="1:15" ht="12" customHeight="1">
      <c r="A64" s="53"/>
      <c r="B64" s="54"/>
      <c r="C64" s="33"/>
      <c r="D64" s="33"/>
      <c r="E64" s="33"/>
      <c r="F64" s="33"/>
      <c r="G64" s="43"/>
      <c r="H64" s="43"/>
      <c r="I64" s="43"/>
      <c r="J64" s="43"/>
      <c r="K64" s="43"/>
      <c r="L64" s="43"/>
      <c r="M64" s="33"/>
      <c r="N64" s="33"/>
      <c r="O64" s="33"/>
    </row>
    <row r="65" spans="1:15" s="41" customFormat="1" ht="12" customHeight="1">
      <c r="A65" s="55" t="s">
        <v>62</v>
      </c>
      <c r="B65" s="46"/>
      <c r="C65" s="39">
        <f aca="true" t="shared" si="17" ref="C65:O65">SUM(C66:C73)</f>
        <v>15</v>
      </c>
      <c r="D65" s="39">
        <f t="shared" si="17"/>
        <v>153</v>
      </c>
      <c r="E65" s="39">
        <f t="shared" si="17"/>
        <v>219</v>
      </c>
      <c r="F65" s="39">
        <f t="shared" si="17"/>
        <v>61</v>
      </c>
      <c r="G65" s="39">
        <f t="shared" si="17"/>
        <v>5178</v>
      </c>
      <c r="H65" s="39">
        <f t="shared" si="17"/>
        <v>2580</v>
      </c>
      <c r="I65" s="39">
        <f t="shared" si="17"/>
        <v>2598</v>
      </c>
      <c r="J65" s="39">
        <f t="shared" si="17"/>
        <v>827</v>
      </c>
      <c r="K65" s="39">
        <f t="shared" si="17"/>
        <v>835</v>
      </c>
      <c r="L65" s="39">
        <f t="shared" si="17"/>
        <v>876</v>
      </c>
      <c r="M65" s="39">
        <f t="shared" si="17"/>
        <v>839</v>
      </c>
      <c r="N65" s="39">
        <f t="shared" si="17"/>
        <v>877</v>
      </c>
      <c r="O65" s="39">
        <f t="shared" si="17"/>
        <v>924</v>
      </c>
    </row>
    <row r="66" spans="1:15" ht="12" customHeight="1">
      <c r="A66" s="57"/>
      <c r="B66" s="56" t="s">
        <v>63</v>
      </c>
      <c r="C66" s="33">
        <v>4</v>
      </c>
      <c r="D66" s="33">
        <v>28</v>
      </c>
      <c r="E66" s="33">
        <v>40</v>
      </c>
      <c r="F66" s="33">
        <v>11</v>
      </c>
      <c r="G66" s="33">
        <f aca="true" t="shared" si="18" ref="G66:G73">SUM(H66:I66)</f>
        <v>920</v>
      </c>
      <c r="H66" s="33">
        <f aca="true" t="shared" si="19" ref="H66:I73">SUM(J66+L66+N66)</f>
        <v>475</v>
      </c>
      <c r="I66" s="33">
        <f t="shared" si="19"/>
        <v>445</v>
      </c>
      <c r="J66" s="43">
        <v>165</v>
      </c>
      <c r="K66" s="43">
        <v>126</v>
      </c>
      <c r="L66" s="43">
        <v>158</v>
      </c>
      <c r="M66" s="33">
        <v>150</v>
      </c>
      <c r="N66" s="33">
        <v>152</v>
      </c>
      <c r="O66" s="33">
        <v>169</v>
      </c>
    </row>
    <row r="67" spans="1:15" ht="12" customHeight="1">
      <c r="A67" s="57"/>
      <c r="B67" s="56" t="s">
        <v>64</v>
      </c>
      <c r="C67" s="33">
        <v>1</v>
      </c>
      <c r="D67" s="33">
        <v>39</v>
      </c>
      <c r="E67" s="33">
        <v>49</v>
      </c>
      <c r="F67" s="33">
        <v>18</v>
      </c>
      <c r="G67" s="33">
        <f t="shared" si="18"/>
        <v>1358</v>
      </c>
      <c r="H67" s="33">
        <f t="shared" si="19"/>
        <v>669</v>
      </c>
      <c r="I67" s="33">
        <f t="shared" si="19"/>
        <v>689</v>
      </c>
      <c r="J67" s="43">
        <v>232</v>
      </c>
      <c r="K67" s="43">
        <v>241</v>
      </c>
      <c r="L67" s="43">
        <v>215</v>
      </c>
      <c r="M67" s="33">
        <v>211</v>
      </c>
      <c r="N67" s="33">
        <v>222</v>
      </c>
      <c r="O67" s="33">
        <v>237</v>
      </c>
    </row>
    <row r="68" spans="1:15" ht="12" customHeight="1">
      <c r="A68" s="57"/>
      <c r="B68" s="56" t="s">
        <v>65</v>
      </c>
      <c r="C68" s="33">
        <v>1</v>
      </c>
      <c r="D68" s="33">
        <v>10</v>
      </c>
      <c r="E68" s="33">
        <v>15</v>
      </c>
      <c r="F68" s="33">
        <v>3</v>
      </c>
      <c r="G68" s="33">
        <f t="shared" si="18"/>
        <v>312</v>
      </c>
      <c r="H68" s="33">
        <f t="shared" si="19"/>
        <v>148</v>
      </c>
      <c r="I68" s="33">
        <f t="shared" si="19"/>
        <v>164</v>
      </c>
      <c r="J68" s="43">
        <v>45</v>
      </c>
      <c r="K68" s="43">
        <v>61</v>
      </c>
      <c r="L68" s="43">
        <v>51</v>
      </c>
      <c r="M68" s="33">
        <v>56</v>
      </c>
      <c r="N68" s="33">
        <v>52</v>
      </c>
      <c r="O68" s="33">
        <v>47</v>
      </c>
    </row>
    <row r="69" spans="1:15" ht="12" customHeight="1">
      <c r="A69" s="57"/>
      <c r="B69" s="56" t="s">
        <v>66</v>
      </c>
      <c r="C69" s="33">
        <v>3</v>
      </c>
      <c r="D69" s="33">
        <v>24</v>
      </c>
      <c r="E69" s="33">
        <v>37</v>
      </c>
      <c r="F69" s="33">
        <v>11</v>
      </c>
      <c r="G69" s="33">
        <f t="shared" si="18"/>
        <v>829</v>
      </c>
      <c r="H69" s="33">
        <f t="shared" si="19"/>
        <v>422</v>
      </c>
      <c r="I69" s="33">
        <f t="shared" si="19"/>
        <v>407</v>
      </c>
      <c r="J69" s="43">
        <v>114</v>
      </c>
      <c r="K69" s="43">
        <v>126</v>
      </c>
      <c r="L69" s="43">
        <v>164</v>
      </c>
      <c r="M69" s="33">
        <v>123</v>
      </c>
      <c r="N69" s="33">
        <v>144</v>
      </c>
      <c r="O69" s="33">
        <v>158</v>
      </c>
    </row>
    <row r="70" spans="1:15" ht="12" customHeight="1">
      <c r="A70" s="57"/>
      <c r="B70" s="56" t="s">
        <v>67</v>
      </c>
      <c r="C70" s="33">
        <v>2</v>
      </c>
      <c r="D70" s="33">
        <v>14</v>
      </c>
      <c r="E70" s="33">
        <v>21</v>
      </c>
      <c r="F70" s="33">
        <v>5</v>
      </c>
      <c r="G70" s="33">
        <f t="shared" si="18"/>
        <v>432</v>
      </c>
      <c r="H70" s="33">
        <f t="shared" si="19"/>
        <v>211</v>
      </c>
      <c r="I70" s="33">
        <f t="shared" si="19"/>
        <v>221</v>
      </c>
      <c r="J70" s="43">
        <v>73</v>
      </c>
      <c r="K70" s="43">
        <v>66</v>
      </c>
      <c r="L70" s="43">
        <v>60</v>
      </c>
      <c r="M70" s="33">
        <v>66</v>
      </c>
      <c r="N70" s="33">
        <v>78</v>
      </c>
      <c r="O70" s="33">
        <v>89</v>
      </c>
    </row>
    <row r="71" spans="1:15" ht="12" customHeight="1">
      <c r="A71" s="57"/>
      <c r="B71" s="56" t="s">
        <v>68</v>
      </c>
      <c r="C71" s="33">
        <v>2</v>
      </c>
      <c r="D71" s="33">
        <v>19</v>
      </c>
      <c r="E71" s="33">
        <v>28</v>
      </c>
      <c r="F71" s="33">
        <v>7</v>
      </c>
      <c r="G71" s="33">
        <f t="shared" si="18"/>
        <v>659</v>
      </c>
      <c r="H71" s="33">
        <f t="shared" si="19"/>
        <v>308</v>
      </c>
      <c r="I71" s="33">
        <f t="shared" si="19"/>
        <v>351</v>
      </c>
      <c r="J71" s="43">
        <v>82</v>
      </c>
      <c r="K71" s="43">
        <v>99</v>
      </c>
      <c r="L71" s="43">
        <v>108</v>
      </c>
      <c r="M71" s="33">
        <v>131</v>
      </c>
      <c r="N71" s="33">
        <v>118</v>
      </c>
      <c r="O71" s="33">
        <v>121</v>
      </c>
    </row>
    <row r="72" spans="1:15" ht="12" customHeight="1">
      <c r="A72" s="57"/>
      <c r="B72" s="56" t="s">
        <v>69</v>
      </c>
      <c r="C72" s="33">
        <v>1</v>
      </c>
      <c r="D72" s="33">
        <v>9</v>
      </c>
      <c r="E72" s="33">
        <v>14</v>
      </c>
      <c r="F72" s="33">
        <v>3</v>
      </c>
      <c r="G72" s="33">
        <f t="shared" si="18"/>
        <v>277</v>
      </c>
      <c r="H72" s="33">
        <f t="shared" si="19"/>
        <v>141</v>
      </c>
      <c r="I72" s="33">
        <f t="shared" si="19"/>
        <v>136</v>
      </c>
      <c r="J72" s="43">
        <v>45</v>
      </c>
      <c r="K72" s="43">
        <v>47</v>
      </c>
      <c r="L72" s="43">
        <v>51</v>
      </c>
      <c r="M72" s="33">
        <v>43</v>
      </c>
      <c r="N72" s="33">
        <v>45</v>
      </c>
      <c r="O72" s="33">
        <v>46</v>
      </c>
    </row>
    <row r="73" spans="1:15" ht="12" customHeight="1">
      <c r="A73" s="57"/>
      <c r="B73" s="56" t="s">
        <v>70</v>
      </c>
      <c r="C73" s="33">
        <v>1</v>
      </c>
      <c r="D73" s="33">
        <v>10</v>
      </c>
      <c r="E73" s="33">
        <v>15</v>
      </c>
      <c r="F73" s="33">
        <v>3</v>
      </c>
      <c r="G73" s="33">
        <f t="shared" si="18"/>
        <v>391</v>
      </c>
      <c r="H73" s="33">
        <f t="shared" si="19"/>
        <v>206</v>
      </c>
      <c r="I73" s="33">
        <f t="shared" si="19"/>
        <v>185</v>
      </c>
      <c r="J73" s="43">
        <v>71</v>
      </c>
      <c r="K73" s="43">
        <v>69</v>
      </c>
      <c r="L73" s="43">
        <v>69</v>
      </c>
      <c r="M73" s="33">
        <v>59</v>
      </c>
      <c r="N73" s="33">
        <v>66</v>
      </c>
      <c r="O73" s="33">
        <v>57</v>
      </c>
    </row>
    <row r="74" spans="1:15" ht="12" customHeight="1">
      <c r="A74" s="53"/>
      <c r="B74" s="54"/>
      <c r="C74" s="33"/>
      <c r="D74" s="33"/>
      <c r="E74" s="33"/>
      <c r="F74" s="33"/>
      <c r="G74" s="43"/>
      <c r="H74" s="43"/>
      <c r="I74" s="43"/>
      <c r="J74" s="43"/>
      <c r="K74" s="43"/>
      <c r="L74" s="43"/>
      <c r="M74" s="33"/>
      <c r="N74" s="33"/>
      <c r="O74" s="33"/>
    </row>
    <row r="75" spans="1:15" s="41" customFormat="1" ht="12" customHeight="1">
      <c r="A75" s="55" t="s">
        <v>71</v>
      </c>
      <c r="B75" s="46"/>
      <c r="C75" s="39">
        <f aca="true" t="shared" si="20" ref="C75:O75">SUM(C76:C78)</f>
        <v>4</v>
      </c>
      <c r="D75" s="39">
        <f t="shared" si="20"/>
        <v>39</v>
      </c>
      <c r="E75" s="39">
        <f t="shared" si="20"/>
        <v>58</v>
      </c>
      <c r="F75" s="39">
        <f t="shared" si="20"/>
        <v>11</v>
      </c>
      <c r="G75" s="39">
        <f t="shared" si="20"/>
        <v>1444</v>
      </c>
      <c r="H75" s="39">
        <f t="shared" si="20"/>
        <v>732</v>
      </c>
      <c r="I75" s="39">
        <f t="shared" si="20"/>
        <v>712</v>
      </c>
      <c r="J75" s="39">
        <f t="shared" si="20"/>
        <v>243</v>
      </c>
      <c r="K75" s="39">
        <f t="shared" si="20"/>
        <v>236</v>
      </c>
      <c r="L75" s="39">
        <f t="shared" si="20"/>
        <v>238</v>
      </c>
      <c r="M75" s="39">
        <f t="shared" si="20"/>
        <v>221</v>
      </c>
      <c r="N75" s="39">
        <f t="shared" si="20"/>
        <v>251</v>
      </c>
      <c r="O75" s="39">
        <f t="shared" si="20"/>
        <v>255</v>
      </c>
    </row>
    <row r="76" spans="2:15" ht="12" customHeight="1">
      <c r="B76" s="56" t="s">
        <v>72</v>
      </c>
      <c r="C76" s="33">
        <v>1</v>
      </c>
      <c r="D76" s="33">
        <v>12</v>
      </c>
      <c r="E76" s="44">
        <v>16</v>
      </c>
      <c r="F76" s="43">
        <v>4</v>
      </c>
      <c r="G76" s="33">
        <f>SUM(H76:I76)</f>
        <v>462</v>
      </c>
      <c r="H76" s="33">
        <f aca="true" t="shared" si="21" ref="H76:I78">SUM(J76+L76+N76)</f>
        <v>252</v>
      </c>
      <c r="I76" s="33">
        <f t="shared" si="21"/>
        <v>210</v>
      </c>
      <c r="J76" s="44">
        <v>77</v>
      </c>
      <c r="K76" s="43">
        <v>79</v>
      </c>
      <c r="L76" s="44">
        <v>81</v>
      </c>
      <c r="M76" s="44">
        <v>66</v>
      </c>
      <c r="N76" s="44">
        <v>94</v>
      </c>
      <c r="O76" s="44">
        <v>65</v>
      </c>
    </row>
    <row r="77" spans="2:15" ht="12" customHeight="1">
      <c r="B77" s="56" t="s">
        <v>73</v>
      </c>
      <c r="C77" s="33">
        <v>2</v>
      </c>
      <c r="D77" s="33">
        <v>16</v>
      </c>
      <c r="E77" s="44">
        <v>26</v>
      </c>
      <c r="F77" s="43">
        <v>3</v>
      </c>
      <c r="G77" s="33">
        <f>SUM(H77:I77)</f>
        <v>599</v>
      </c>
      <c r="H77" s="33">
        <f t="shared" si="21"/>
        <v>294</v>
      </c>
      <c r="I77" s="33">
        <f t="shared" si="21"/>
        <v>305</v>
      </c>
      <c r="J77" s="44">
        <v>105</v>
      </c>
      <c r="K77" s="43">
        <v>96</v>
      </c>
      <c r="L77" s="44">
        <v>88</v>
      </c>
      <c r="M77" s="44">
        <v>99</v>
      </c>
      <c r="N77" s="44">
        <v>101</v>
      </c>
      <c r="O77" s="44">
        <v>110</v>
      </c>
    </row>
    <row r="78" spans="2:15" ht="12" customHeight="1">
      <c r="B78" s="56" t="s">
        <v>74</v>
      </c>
      <c r="C78" s="33">
        <v>1</v>
      </c>
      <c r="D78" s="33">
        <v>11</v>
      </c>
      <c r="E78" s="44">
        <v>16</v>
      </c>
      <c r="F78" s="43">
        <v>4</v>
      </c>
      <c r="G78" s="33">
        <f>SUM(H78:I78)</f>
        <v>383</v>
      </c>
      <c r="H78" s="33">
        <f t="shared" si="21"/>
        <v>186</v>
      </c>
      <c r="I78" s="33">
        <f t="shared" si="21"/>
        <v>197</v>
      </c>
      <c r="J78" s="44">
        <v>61</v>
      </c>
      <c r="K78" s="43">
        <v>61</v>
      </c>
      <c r="L78" s="44">
        <v>69</v>
      </c>
      <c r="M78" s="44">
        <v>56</v>
      </c>
      <c r="N78" s="44">
        <v>56</v>
      </c>
      <c r="O78" s="44">
        <v>80</v>
      </c>
    </row>
    <row r="79" spans="1:15" ht="12" customHeight="1">
      <c r="A79" s="59"/>
      <c r="B79" s="54"/>
      <c r="C79" s="33"/>
      <c r="D79" s="33"/>
      <c r="E79" s="44"/>
      <c r="F79" s="43"/>
      <c r="G79" s="43"/>
      <c r="H79" s="43"/>
      <c r="I79" s="44"/>
      <c r="J79" s="44"/>
      <c r="K79" s="43"/>
      <c r="L79" s="44"/>
      <c r="M79" s="44"/>
      <c r="N79" s="44"/>
      <c r="O79" s="44"/>
    </row>
    <row r="80" spans="1:15" s="41" customFormat="1" ht="12" customHeight="1">
      <c r="A80" s="55" t="s">
        <v>75</v>
      </c>
      <c r="B80" s="46"/>
      <c r="C80" s="39">
        <f aca="true" t="shared" si="22" ref="C80:O80">SUM(C81:C82)</f>
        <v>11</v>
      </c>
      <c r="D80" s="39">
        <f t="shared" si="22"/>
        <v>83</v>
      </c>
      <c r="E80" s="39">
        <f t="shared" si="22"/>
        <v>121</v>
      </c>
      <c r="F80" s="39">
        <f t="shared" si="22"/>
        <v>36</v>
      </c>
      <c r="G80" s="39">
        <f t="shared" si="22"/>
        <v>2723</v>
      </c>
      <c r="H80" s="39">
        <f t="shared" si="22"/>
        <v>1424</v>
      </c>
      <c r="I80" s="39">
        <f t="shared" si="22"/>
        <v>1299</v>
      </c>
      <c r="J80" s="39">
        <f t="shared" si="22"/>
        <v>450</v>
      </c>
      <c r="K80" s="39">
        <f t="shared" si="22"/>
        <v>424</v>
      </c>
      <c r="L80" s="39">
        <f t="shared" si="22"/>
        <v>492</v>
      </c>
      <c r="M80" s="39">
        <f t="shared" si="22"/>
        <v>435</v>
      </c>
      <c r="N80" s="39">
        <f t="shared" si="22"/>
        <v>482</v>
      </c>
      <c r="O80" s="39">
        <f t="shared" si="22"/>
        <v>440</v>
      </c>
    </row>
    <row r="81" spans="2:15" ht="12" customHeight="1">
      <c r="B81" s="56" t="s">
        <v>76</v>
      </c>
      <c r="C81" s="33">
        <v>4</v>
      </c>
      <c r="D81" s="33">
        <v>35</v>
      </c>
      <c r="E81" s="44">
        <v>49</v>
      </c>
      <c r="F81" s="44">
        <v>15</v>
      </c>
      <c r="G81" s="33">
        <f>SUM(H81:I81)</f>
        <v>1123</v>
      </c>
      <c r="H81" s="33">
        <f>SUM(J81+L81+N81)</f>
        <v>569</v>
      </c>
      <c r="I81" s="33">
        <f>SUM(K81+M81+O81)</f>
        <v>554</v>
      </c>
      <c r="J81" s="44">
        <v>175</v>
      </c>
      <c r="K81" s="43">
        <v>176</v>
      </c>
      <c r="L81" s="44">
        <v>202</v>
      </c>
      <c r="M81" s="44">
        <v>174</v>
      </c>
      <c r="N81" s="44">
        <v>192</v>
      </c>
      <c r="O81" s="44">
        <v>204</v>
      </c>
    </row>
    <row r="82" spans="2:15" ht="12" customHeight="1">
      <c r="B82" s="56" t="s">
        <v>77</v>
      </c>
      <c r="C82" s="33">
        <v>7</v>
      </c>
      <c r="D82" s="33">
        <v>48</v>
      </c>
      <c r="E82" s="44">
        <v>72</v>
      </c>
      <c r="F82" s="44">
        <v>21</v>
      </c>
      <c r="G82" s="33">
        <f>SUM(H82:I82)</f>
        <v>1600</v>
      </c>
      <c r="H82" s="33">
        <f>SUM(J82+L82+N82)</f>
        <v>855</v>
      </c>
      <c r="I82" s="33">
        <f>SUM(K82+M82+O82)</f>
        <v>745</v>
      </c>
      <c r="J82" s="44">
        <v>275</v>
      </c>
      <c r="K82" s="43">
        <v>248</v>
      </c>
      <c r="L82" s="44">
        <v>290</v>
      </c>
      <c r="M82" s="44">
        <v>261</v>
      </c>
      <c r="N82" s="44">
        <v>290</v>
      </c>
      <c r="O82" s="44">
        <v>236</v>
      </c>
    </row>
    <row r="83" spans="1:15" ht="12" customHeight="1">
      <c r="A83" s="59"/>
      <c r="B83" s="54"/>
      <c r="C83" s="33"/>
      <c r="D83" s="33"/>
      <c r="E83" s="44"/>
      <c r="F83" s="44"/>
      <c r="G83" s="44"/>
      <c r="H83" s="43"/>
      <c r="I83" s="44"/>
      <c r="J83" s="44"/>
      <c r="K83" s="43"/>
      <c r="L83" s="44"/>
      <c r="M83" s="44"/>
      <c r="N83" s="44"/>
      <c r="O83" s="44"/>
    </row>
    <row r="84" spans="1:15" s="41" customFormat="1" ht="12" customHeight="1">
      <c r="A84" s="55" t="s">
        <v>78</v>
      </c>
      <c r="B84" s="46"/>
      <c r="C84" s="39">
        <f>SUM(C85:C89)</f>
        <v>7</v>
      </c>
      <c r="D84" s="39">
        <f>SUM(D85:D89)</f>
        <v>60</v>
      </c>
      <c r="E84" s="39">
        <v>90</v>
      </c>
      <c r="F84" s="39">
        <f>SUM(F85:F89)</f>
        <v>22</v>
      </c>
      <c r="G84" s="39">
        <f>SUM(G85:G89)</f>
        <v>1883</v>
      </c>
      <c r="H84" s="39">
        <f>SUM(H85:H89)</f>
        <v>980</v>
      </c>
      <c r="I84" s="39">
        <f>SUM(I85:I89)</f>
        <v>903</v>
      </c>
      <c r="J84" s="39">
        <v>321</v>
      </c>
      <c r="K84" s="39">
        <f>SUM(K85:K89)</f>
        <v>269</v>
      </c>
      <c r="L84" s="39">
        <f>SUM(L85:L89)</f>
        <v>330</v>
      </c>
      <c r="M84" s="39">
        <f>SUM(M85:M89)</f>
        <v>309</v>
      </c>
      <c r="N84" s="39">
        <f>SUM(N85:N89)</f>
        <v>329</v>
      </c>
      <c r="O84" s="39">
        <f>SUM(O85:O89)</f>
        <v>325</v>
      </c>
    </row>
    <row r="85" spans="2:15" ht="12" customHeight="1">
      <c r="B85" s="56" t="s">
        <v>79</v>
      </c>
      <c r="C85" s="33">
        <v>1</v>
      </c>
      <c r="D85" s="33">
        <v>8</v>
      </c>
      <c r="E85" s="44">
        <v>14</v>
      </c>
      <c r="F85" s="44">
        <v>2</v>
      </c>
      <c r="G85" s="33">
        <f>SUM(H85:I85)</f>
        <v>207</v>
      </c>
      <c r="H85" s="33">
        <v>94</v>
      </c>
      <c r="I85" s="33">
        <f>SUM(K85+M85+O85)</f>
        <v>113</v>
      </c>
      <c r="J85" s="44">
        <v>22</v>
      </c>
      <c r="K85" s="43">
        <v>38</v>
      </c>
      <c r="L85" s="44">
        <v>33</v>
      </c>
      <c r="M85" s="44">
        <v>45</v>
      </c>
      <c r="N85" s="44">
        <v>35</v>
      </c>
      <c r="O85" s="44">
        <v>30</v>
      </c>
    </row>
    <row r="86" spans="2:15" ht="12" customHeight="1">
      <c r="B86" s="56" t="s">
        <v>80</v>
      </c>
      <c r="C86" s="33">
        <v>2</v>
      </c>
      <c r="D86" s="33">
        <v>13</v>
      </c>
      <c r="E86" s="44">
        <v>10</v>
      </c>
      <c r="F86" s="44">
        <v>1</v>
      </c>
      <c r="G86" s="33">
        <f>SUM(H86:I86)</f>
        <v>345</v>
      </c>
      <c r="H86" s="33">
        <f>SUM(J86+L86+N86)</f>
        <v>180</v>
      </c>
      <c r="I86" s="33">
        <f>SUM(K86+M86+O86)</f>
        <v>165</v>
      </c>
      <c r="J86" s="44">
        <v>67</v>
      </c>
      <c r="K86" s="43">
        <v>46</v>
      </c>
      <c r="L86" s="44">
        <v>57</v>
      </c>
      <c r="M86" s="44">
        <v>57</v>
      </c>
      <c r="N86" s="44">
        <v>56</v>
      </c>
      <c r="O86" s="44">
        <v>62</v>
      </c>
    </row>
    <row r="87" spans="2:15" ht="12" customHeight="1">
      <c r="B87" s="56" t="s">
        <v>81</v>
      </c>
      <c r="C87" s="33">
        <v>1</v>
      </c>
      <c r="D87" s="33">
        <v>6</v>
      </c>
      <c r="E87" s="44">
        <v>21</v>
      </c>
      <c r="F87" s="44">
        <v>4</v>
      </c>
      <c r="G87" s="33">
        <f>SUM(H87:I87)</f>
        <v>134</v>
      </c>
      <c r="H87" s="33">
        <f>SUM(J87+L87+N87)</f>
        <v>76</v>
      </c>
      <c r="I87" s="33">
        <f>SUM(K87+M87+O87)</f>
        <v>58</v>
      </c>
      <c r="J87" s="44">
        <v>21</v>
      </c>
      <c r="K87" s="43">
        <v>25</v>
      </c>
      <c r="L87" s="44">
        <v>32</v>
      </c>
      <c r="M87" s="44">
        <v>19</v>
      </c>
      <c r="N87" s="44">
        <v>23</v>
      </c>
      <c r="O87" s="44">
        <v>14</v>
      </c>
    </row>
    <row r="88" spans="2:15" ht="12" customHeight="1">
      <c r="B88" s="56" t="s">
        <v>82</v>
      </c>
      <c r="C88" s="33">
        <v>1</v>
      </c>
      <c r="D88" s="33">
        <v>11</v>
      </c>
      <c r="E88" s="44">
        <v>16</v>
      </c>
      <c r="F88" s="44">
        <v>3</v>
      </c>
      <c r="G88" s="33">
        <f>SUM(H88:I88)</f>
        <v>407</v>
      </c>
      <c r="H88" s="33">
        <f>SUM(J88+L88+N88)</f>
        <v>222</v>
      </c>
      <c r="I88" s="33">
        <f>SUM(K88+M88+O88)</f>
        <v>185</v>
      </c>
      <c r="J88" s="44">
        <v>70</v>
      </c>
      <c r="K88" s="43">
        <v>49</v>
      </c>
      <c r="L88" s="44">
        <v>73</v>
      </c>
      <c r="M88" s="44">
        <v>63</v>
      </c>
      <c r="N88" s="44">
        <v>79</v>
      </c>
      <c r="O88" s="44">
        <v>73</v>
      </c>
    </row>
    <row r="89" spans="2:15" ht="12" customHeight="1">
      <c r="B89" s="56" t="s">
        <v>83</v>
      </c>
      <c r="C89" s="33">
        <v>2</v>
      </c>
      <c r="D89" s="33">
        <v>22</v>
      </c>
      <c r="E89" s="44">
        <v>27</v>
      </c>
      <c r="F89" s="44">
        <v>12</v>
      </c>
      <c r="G89" s="33">
        <f>SUM(H89:I89)</f>
        <v>790</v>
      </c>
      <c r="H89" s="33">
        <f>SUM(J89+L89+N89)</f>
        <v>408</v>
      </c>
      <c r="I89" s="33">
        <f>SUM(K89+M89+O89)</f>
        <v>382</v>
      </c>
      <c r="J89" s="44">
        <v>137</v>
      </c>
      <c r="K89" s="43">
        <v>111</v>
      </c>
      <c r="L89" s="44">
        <v>135</v>
      </c>
      <c r="M89" s="44">
        <v>125</v>
      </c>
      <c r="N89" s="44">
        <v>136</v>
      </c>
      <c r="O89" s="44">
        <v>146</v>
      </c>
    </row>
    <row r="90" spans="1:15" ht="12" customHeight="1">
      <c r="A90" s="59"/>
      <c r="B90" s="54"/>
      <c r="C90" s="33"/>
      <c r="D90" s="33"/>
      <c r="E90" s="44"/>
      <c r="F90" s="44"/>
      <c r="G90" s="44"/>
      <c r="H90" s="43"/>
      <c r="I90" s="44"/>
      <c r="J90" s="44"/>
      <c r="K90" s="43"/>
      <c r="L90" s="44"/>
      <c r="M90" s="44"/>
      <c r="N90" s="44"/>
      <c r="O90" s="44"/>
    </row>
    <row r="91" spans="1:15" s="41" customFormat="1" ht="12" customHeight="1">
      <c r="A91" s="55" t="s">
        <v>84</v>
      </c>
      <c r="B91" s="46"/>
      <c r="C91" s="39">
        <f aca="true" t="shared" si="23" ref="C91:O91">SUM(C92:C95)</f>
        <v>8</v>
      </c>
      <c r="D91" s="39">
        <f t="shared" si="23"/>
        <v>69</v>
      </c>
      <c r="E91" s="39">
        <f t="shared" si="23"/>
        <v>103</v>
      </c>
      <c r="F91" s="39">
        <f t="shared" si="23"/>
        <v>26</v>
      </c>
      <c r="G91" s="39">
        <f t="shared" si="23"/>
        <v>2251</v>
      </c>
      <c r="H91" s="39">
        <f t="shared" si="23"/>
        <v>1101</v>
      </c>
      <c r="I91" s="39">
        <f t="shared" si="23"/>
        <v>1150</v>
      </c>
      <c r="J91" s="39">
        <f t="shared" si="23"/>
        <v>379</v>
      </c>
      <c r="K91" s="39">
        <f t="shared" si="23"/>
        <v>381</v>
      </c>
      <c r="L91" s="39">
        <f t="shared" si="23"/>
        <v>372</v>
      </c>
      <c r="M91" s="39">
        <f t="shared" si="23"/>
        <v>379</v>
      </c>
      <c r="N91" s="39">
        <f t="shared" si="23"/>
        <v>350</v>
      </c>
      <c r="O91" s="39">
        <f t="shared" si="23"/>
        <v>390</v>
      </c>
    </row>
    <row r="92" spans="2:15" ht="12" customHeight="1">
      <c r="B92" s="56" t="s">
        <v>85</v>
      </c>
      <c r="C92" s="33">
        <v>2</v>
      </c>
      <c r="D92" s="33">
        <v>20</v>
      </c>
      <c r="E92" s="44">
        <v>29</v>
      </c>
      <c r="F92" s="44">
        <v>6</v>
      </c>
      <c r="G92" s="33">
        <f>SUM(H92:I92)</f>
        <v>591</v>
      </c>
      <c r="H92" s="33">
        <f aca="true" t="shared" si="24" ref="H92:I95">SUM(J92+L92+N92)</f>
        <v>298</v>
      </c>
      <c r="I92" s="33">
        <f t="shared" si="24"/>
        <v>293</v>
      </c>
      <c r="J92" s="44">
        <v>103</v>
      </c>
      <c r="K92" s="43">
        <v>103</v>
      </c>
      <c r="L92" s="44">
        <v>101</v>
      </c>
      <c r="M92" s="44">
        <v>95</v>
      </c>
      <c r="N92" s="44">
        <v>94</v>
      </c>
      <c r="O92" s="44">
        <v>95</v>
      </c>
    </row>
    <row r="93" spans="2:15" ht="12" customHeight="1">
      <c r="B93" s="56" t="s">
        <v>86</v>
      </c>
      <c r="C93" s="33">
        <v>2</v>
      </c>
      <c r="D93" s="33">
        <v>15</v>
      </c>
      <c r="E93" s="44">
        <v>20</v>
      </c>
      <c r="F93" s="44">
        <v>9</v>
      </c>
      <c r="G93" s="33">
        <f>SUM(H93:I93)</f>
        <v>484</v>
      </c>
      <c r="H93" s="33">
        <f t="shared" si="24"/>
        <v>242</v>
      </c>
      <c r="I93" s="33">
        <f t="shared" si="24"/>
        <v>242</v>
      </c>
      <c r="J93" s="44">
        <v>87</v>
      </c>
      <c r="K93" s="43">
        <v>80</v>
      </c>
      <c r="L93" s="44">
        <v>85</v>
      </c>
      <c r="M93" s="44">
        <v>83</v>
      </c>
      <c r="N93" s="44">
        <v>70</v>
      </c>
      <c r="O93" s="44">
        <v>79</v>
      </c>
    </row>
    <row r="94" spans="2:15" ht="12" customHeight="1">
      <c r="B94" s="56" t="s">
        <v>87</v>
      </c>
      <c r="C94" s="33">
        <v>2</v>
      </c>
      <c r="D94" s="33">
        <v>20</v>
      </c>
      <c r="E94" s="44">
        <v>31</v>
      </c>
      <c r="F94" s="44">
        <v>7</v>
      </c>
      <c r="G94" s="33">
        <f>SUM(H94:I94)</f>
        <v>675</v>
      </c>
      <c r="H94" s="33">
        <f t="shared" si="24"/>
        <v>306</v>
      </c>
      <c r="I94" s="33">
        <f t="shared" si="24"/>
        <v>369</v>
      </c>
      <c r="J94" s="44">
        <v>106</v>
      </c>
      <c r="K94" s="43">
        <v>124</v>
      </c>
      <c r="L94" s="44">
        <v>114</v>
      </c>
      <c r="M94" s="44">
        <v>120</v>
      </c>
      <c r="N94" s="44">
        <v>86</v>
      </c>
      <c r="O94" s="44">
        <v>125</v>
      </c>
    </row>
    <row r="95" spans="2:15" ht="12" customHeight="1">
      <c r="B95" s="56" t="s">
        <v>88</v>
      </c>
      <c r="C95" s="33">
        <v>2</v>
      </c>
      <c r="D95" s="33">
        <v>14</v>
      </c>
      <c r="E95" s="44">
        <v>23</v>
      </c>
      <c r="F95" s="44">
        <v>4</v>
      </c>
      <c r="G95" s="33">
        <f>SUM(H95:I95)</f>
        <v>501</v>
      </c>
      <c r="H95" s="33">
        <f t="shared" si="24"/>
        <v>255</v>
      </c>
      <c r="I95" s="33">
        <f t="shared" si="24"/>
        <v>246</v>
      </c>
      <c r="J95" s="44">
        <v>83</v>
      </c>
      <c r="K95" s="43">
        <v>74</v>
      </c>
      <c r="L95" s="44">
        <v>72</v>
      </c>
      <c r="M95" s="44">
        <v>81</v>
      </c>
      <c r="N95" s="44">
        <v>100</v>
      </c>
      <c r="O95" s="44">
        <v>91</v>
      </c>
    </row>
    <row r="96" spans="1:15" ht="12" customHeight="1">
      <c r="A96" s="59"/>
      <c r="B96" s="54"/>
      <c r="C96" s="33"/>
      <c r="D96" s="33"/>
      <c r="E96" s="44"/>
      <c r="F96" s="44"/>
      <c r="G96" s="44"/>
      <c r="H96" s="43"/>
      <c r="I96" s="44"/>
      <c r="J96" s="44"/>
      <c r="K96" s="43"/>
      <c r="L96" s="44"/>
      <c r="M96" s="44"/>
      <c r="N96" s="44"/>
      <c r="O96" s="44"/>
    </row>
    <row r="97" spans="1:15" s="41" customFormat="1" ht="12" customHeight="1">
      <c r="A97" s="55" t="s">
        <v>89</v>
      </c>
      <c r="B97" s="46"/>
      <c r="C97" s="39">
        <f aca="true" t="shared" si="25" ref="C97:O97">SUM(C98:C99)</f>
        <v>4</v>
      </c>
      <c r="D97" s="39">
        <f t="shared" si="25"/>
        <v>44</v>
      </c>
      <c r="E97" s="39">
        <f t="shared" si="25"/>
        <v>67</v>
      </c>
      <c r="F97" s="39">
        <f t="shared" si="25"/>
        <v>11</v>
      </c>
      <c r="G97" s="39">
        <f t="shared" si="25"/>
        <v>1483</v>
      </c>
      <c r="H97" s="39">
        <f t="shared" si="25"/>
        <v>750</v>
      </c>
      <c r="I97" s="39">
        <f t="shared" si="25"/>
        <v>733</v>
      </c>
      <c r="J97" s="39">
        <f t="shared" si="25"/>
        <v>235</v>
      </c>
      <c r="K97" s="39">
        <f t="shared" si="25"/>
        <v>223</v>
      </c>
      <c r="L97" s="39">
        <f t="shared" si="25"/>
        <v>253</v>
      </c>
      <c r="M97" s="39">
        <f t="shared" si="25"/>
        <v>257</v>
      </c>
      <c r="N97" s="39">
        <f t="shared" si="25"/>
        <v>262</v>
      </c>
      <c r="O97" s="39">
        <f t="shared" si="25"/>
        <v>253</v>
      </c>
    </row>
    <row r="98" spans="2:15" ht="12" customHeight="1">
      <c r="B98" s="56" t="s">
        <v>90</v>
      </c>
      <c r="C98" s="33">
        <v>1</v>
      </c>
      <c r="D98" s="33">
        <v>18</v>
      </c>
      <c r="E98" s="44">
        <v>27</v>
      </c>
      <c r="F98" s="44">
        <v>5</v>
      </c>
      <c r="G98" s="33">
        <f>SUM(H98:I98)</f>
        <v>580</v>
      </c>
      <c r="H98" s="33">
        <f>SUM(J98+L98+N98)</f>
        <v>307</v>
      </c>
      <c r="I98" s="33">
        <f>SUM(K98+M98+O98)</f>
        <v>273</v>
      </c>
      <c r="J98" s="44">
        <v>89</v>
      </c>
      <c r="K98" s="43">
        <v>83</v>
      </c>
      <c r="L98" s="44">
        <v>107</v>
      </c>
      <c r="M98" s="44">
        <v>90</v>
      </c>
      <c r="N98" s="44">
        <v>111</v>
      </c>
      <c r="O98" s="44">
        <v>100</v>
      </c>
    </row>
    <row r="99" spans="2:15" ht="12" customHeight="1">
      <c r="B99" s="56" t="s">
        <v>91</v>
      </c>
      <c r="C99" s="33">
        <v>3</v>
      </c>
      <c r="D99" s="33">
        <v>26</v>
      </c>
      <c r="E99" s="44">
        <v>40</v>
      </c>
      <c r="F99" s="44">
        <v>6</v>
      </c>
      <c r="G99" s="33">
        <f>SUM(H99:I99)</f>
        <v>903</v>
      </c>
      <c r="H99" s="33">
        <f>SUM(J99+L99+N99)</f>
        <v>443</v>
      </c>
      <c r="I99" s="33">
        <f>SUM(K99+M99+O99)</f>
        <v>460</v>
      </c>
      <c r="J99" s="44">
        <v>146</v>
      </c>
      <c r="K99" s="43">
        <v>140</v>
      </c>
      <c r="L99" s="44">
        <v>146</v>
      </c>
      <c r="M99" s="44">
        <v>167</v>
      </c>
      <c r="N99" s="44">
        <v>151</v>
      </c>
      <c r="O99" s="44">
        <v>153</v>
      </c>
    </row>
    <row r="100" spans="1:15" ht="6" customHeight="1">
      <c r="A100" s="6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1" ht="12" customHeight="1">
      <c r="A101" s="57"/>
      <c r="B101" s="57" t="s">
        <v>92</v>
      </c>
      <c r="C101" s="57"/>
      <c r="D101" s="57"/>
      <c r="H101" s="57"/>
      <c r="K101" s="57"/>
    </row>
    <row r="102" spans="2:11" ht="12" customHeight="1">
      <c r="B102" s="57"/>
      <c r="C102" s="57"/>
      <c r="D102" s="57"/>
      <c r="H102" s="57"/>
      <c r="K102" s="57"/>
    </row>
  </sheetData>
  <sheetProtection/>
  <mergeCells count="60">
    <mergeCell ref="A96:B96"/>
    <mergeCell ref="A97:B97"/>
    <mergeCell ref="A79:B79"/>
    <mergeCell ref="A80:B80"/>
    <mergeCell ref="A83:B83"/>
    <mergeCell ref="A84:B84"/>
    <mergeCell ref="A90:B90"/>
    <mergeCell ref="A91:B91"/>
    <mergeCell ref="A54:B54"/>
    <mergeCell ref="A55:B55"/>
    <mergeCell ref="A64:B64"/>
    <mergeCell ref="A65:B65"/>
    <mergeCell ref="A74:B74"/>
    <mergeCell ref="A75:B75"/>
    <mergeCell ref="A41:B41"/>
    <mergeCell ref="A42:B42"/>
    <mergeCell ref="A45:B45"/>
    <mergeCell ref="A46:B46"/>
    <mergeCell ref="A51:B51"/>
    <mergeCell ref="A52:B52"/>
    <mergeCell ref="A27:B27"/>
    <mergeCell ref="A28:B28"/>
    <mergeCell ref="A29:B29"/>
    <mergeCell ref="A30:B30"/>
    <mergeCell ref="A34:B34"/>
    <mergeCell ref="A35:B35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J4:K4"/>
    <mergeCell ref="L4:M4"/>
    <mergeCell ref="N4:O4"/>
    <mergeCell ref="A5:B5"/>
    <mergeCell ref="A7:B7"/>
    <mergeCell ref="A8:B8"/>
    <mergeCell ref="A1:O1"/>
    <mergeCell ref="A3:B3"/>
    <mergeCell ref="C3:C5"/>
    <mergeCell ref="D3:D5"/>
    <mergeCell ref="E3:F3"/>
    <mergeCell ref="G3:O3"/>
    <mergeCell ref="A4:B4"/>
    <mergeCell ref="E4:E5"/>
    <mergeCell ref="F4:F5"/>
    <mergeCell ref="G4:I4"/>
  </mergeCells>
  <printOptions horizontalCentered="1"/>
  <pageMargins left="0.1968503937007874" right="0.1968503937007874" top="0.5905511811023623" bottom="0.984251968503937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2009-05-18T02:49:57Z</dcterms:created>
  <dcterms:modified xsi:type="dcterms:W3CDTF">2009-05-18T02:50:03Z</dcterms:modified>
  <cp:category/>
  <cp:version/>
  <cp:contentType/>
  <cp:contentStatus/>
</cp:coreProperties>
</file>