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265" activeTab="0"/>
  </bookViews>
  <sheets>
    <sheet name="259" sheetId="1" r:id="rId1"/>
  </sheets>
  <externalReferences>
    <externalReference r:id="rId4"/>
  </externalReferences>
  <definedNames>
    <definedName name="_5６農家人口">#REF!</definedName>
    <definedName name="_xlnm.Print_Area" localSheetId="0">'259'!#REF!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<sst xmlns="http://schemas.openxmlformats.org/spreadsheetml/2006/main" count="84" uniqueCount="31">
  <si>
    <t xml:space="preserve">　　　　　　　　　　　　　　　　　259．　　　　　児　　　童　　　相　　　談　　　所　　　受　　　付　　　件　　　数    </t>
  </si>
  <si>
    <t>年度および</t>
  </si>
  <si>
    <t>総       数</t>
  </si>
  <si>
    <t>養       護</t>
  </si>
  <si>
    <t>保　　 健</t>
  </si>
  <si>
    <t>肢体不自由</t>
  </si>
  <si>
    <t xml:space="preserve">視聴言語障害 </t>
  </si>
  <si>
    <t>精 神 薄 弱</t>
  </si>
  <si>
    <t>教       護</t>
  </si>
  <si>
    <t>触 法 行 為</t>
  </si>
  <si>
    <t>長欠不就学</t>
  </si>
  <si>
    <t>性　　 向</t>
  </si>
  <si>
    <t>適      性</t>
  </si>
  <si>
    <t>し　つ　け</t>
  </si>
  <si>
    <t>重症身心障害</t>
  </si>
  <si>
    <t>そ  の  他</t>
  </si>
  <si>
    <t>年令</t>
  </si>
  <si>
    <t>男</t>
  </si>
  <si>
    <t>女</t>
  </si>
  <si>
    <t>昭和39年度</t>
  </si>
  <si>
    <t>…</t>
  </si>
  <si>
    <t>　</t>
  </si>
  <si>
    <t xml:space="preserve"> ～</t>
  </si>
  <si>
    <r>
      <t xml:space="preserve"> </t>
    </r>
    <r>
      <rPr>
        <sz val="10"/>
        <rFont val="ＭＳ 明朝"/>
        <family val="1"/>
      </rPr>
      <t>5</t>
    </r>
  </si>
  <si>
    <t>　才</t>
  </si>
  <si>
    <t>-</t>
  </si>
  <si>
    <t xml:space="preserve"> 才</t>
  </si>
  <si>
    <t>以</t>
  </si>
  <si>
    <t>上</t>
  </si>
  <si>
    <t>-</t>
  </si>
  <si>
    <t>資料：県婦人児童課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</si>
</sst>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8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left" vertical="center"/>
    </xf>
    <xf numFmtId="0" fontId="21" fillId="0" borderId="11" xfId="0" applyFont="1" applyBorder="1" applyAlignment="1">
      <alignment horizontal="distributed" vertical="center"/>
    </xf>
    <xf numFmtId="0" fontId="21" fillId="0" borderId="12" xfId="0" applyFont="1" applyBorder="1" applyAlignment="1">
      <alignment horizontal="distributed" vertical="center"/>
    </xf>
    <xf numFmtId="0" fontId="21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distributed" vertical="center"/>
    </xf>
    <xf numFmtId="0" fontId="21" fillId="0" borderId="17" xfId="0" applyFont="1" applyBorder="1" applyAlignment="1">
      <alignment horizontal="distributed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3" fontId="21" fillId="0" borderId="24" xfId="48" applyNumberFormat="1" applyFont="1" applyBorder="1" applyAlignment="1">
      <alignment horizontal="right" vertical="center"/>
    </xf>
    <xf numFmtId="3" fontId="21" fillId="0" borderId="0" xfId="48" applyNumberFormat="1" applyFont="1" applyBorder="1" applyAlignment="1">
      <alignment horizontal="right" vertical="center"/>
    </xf>
    <xf numFmtId="3" fontId="21" fillId="0" borderId="0" xfId="0" applyNumberFormat="1" applyFont="1" applyBorder="1" applyAlignment="1">
      <alignment horizontal="right" vertical="center"/>
    </xf>
    <xf numFmtId="0" fontId="21" fillId="0" borderId="0" xfId="0" applyFont="1" applyBorder="1" applyAlignment="1" quotePrefix="1">
      <alignment horizontal="center" vertical="center"/>
    </xf>
    <xf numFmtId="0" fontId="21" fillId="0" borderId="19" xfId="0" applyFont="1" applyBorder="1" applyAlignment="1" quotePrefix="1">
      <alignment horizontal="center" vertical="center"/>
    </xf>
    <xf numFmtId="3" fontId="21" fillId="0" borderId="0" xfId="48" applyNumberFormat="1" applyFont="1" applyAlignment="1">
      <alignment horizontal="right" vertical="center"/>
    </xf>
    <xf numFmtId="3" fontId="21" fillId="0" borderId="0" xfId="0" applyNumberFormat="1" applyFont="1" applyAlignment="1">
      <alignment horizontal="right" vertical="center"/>
    </xf>
    <xf numFmtId="3" fontId="21" fillId="0" borderId="0" xfId="0" applyNumberFormat="1" applyFont="1" applyAlignment="1" quotePrefix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2" fillId="0" borderId="0" xfId="0" applyFont="1" applyBorder="1" applyAlignment="1" quotePrefix="1">
      <alignment horizontal="center" vertical="center"/>
    </xf>
    <xf numFmtId="0" fontId="22" fillId="0" borderId="19" xfId="0" applyFont="1" applyBorder="1" applyAlignment="1" quotePrefix="1">
      <alignment horizontal="center" vertical="center"/>
    </xf>
    <xf numFmtId="3" fontId="22" fillId="0" borderId="24" xfId="48" applyNumberFormat="1" applyFont="1" applyBorder="1" applyAlignment="1">
      <alignment horizontal="right" vertical="center"/>
    </xf>
    <xf numFmtId="3" fontId="22" fillId="0" borderId="0" xfId="48" applyNumberFormat="1" applyFont="1" applyBorder="1" applyAlignment="1">
      <alignment horizontal="right" vertical="center"/>
    </xf>
    <xf numFmtId="3" fontId="22" fillId="0" borderId="0" xfId="48" applyNumberFormat="1" applyFont="1" applyAlignment="1">
      <alignment horizontal="right" vertical="center"/>
    </xf>
    <xf numFmtId="0" fontId="23" fillId="0" borderId="0" xfId="0" applyFont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 quotePrefix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21" fillId="0" borderId="0" xfId="0" applyFont="1" applyBorder="1" applyAlignment="1">
      <alignment horizontal="right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49" fontId="21" fillId="0" borderId="16" xfId="48" applyNumberFormat="1" applyFont="1" applyBorder="1" applyAlignment="1">
      <alignment horizontal="center" vertical="center"/>
    </xf>
    <xf numFmtId="49" fontId="21" fillId="0" borderId="16" xfId="0" applyNumberFormat="1" applyFont="1" applyBorder="1" applyAlignment="1">
      <alignment horizontal="center" vertical="center"/>
    </xf>
    <xf numFmtId="0" fontId="21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22&#21402;&#29983;253-27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3A"/>
      <sheetName val="253B"/>
      <sheetName val="254"/>
      <sheetName val="255A.B.C"/>
      <sheetName val="255D"/>
      <sheetName val="255E"/>
      <sheetName val="255F"/>
      <sheetName val="256"/>
      <sheetName val="257"/>
      <sheetName val="258"/>
      <sheetName val="259"/>
      <sheetName val="260"/>
      <sheetName val="261"/>
      <sheetName val="262"/>
      <sheetName val="263"/>
      <sheetName val="264"/>
      <sheetName val="265"/>
      <sheetName val="266"/>
      <sheetName val="267"/>
      <sheetName val="268"/>
      <sheetName val="269"/>
      <sheetName val="27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9"/>
  <sheetViews>
    <sheetView tabSelected="1" zoomScalePageLayoutView="0" workbookViewId="0" topLeftCell="A1">
      <selection activeCell="A1" sqref="A1:AD1"/>
    </sheetView>
  </sheetViews>
  <sheetFormatPr defaultColWidth="8.875" defaultRowHeight="12" customHeight="1"/>
  <cols>
    <col min="1" max="1" width="2.75390625" style="2" customWidth="1"/>
    <col min="2" max="2" width="4.25390625" style="2" customWidth="1"/>
    <col min="3" max="3" width="3.875" style="2" customWidth="1"/>
    <col min="4" max="4" width="4.375" style="2" customWidth="1"/>
    <col min="5" max="8" width="7.75390625" style="2" customWidth="1"/>
    <col min="9" max="12" width="6.75390625" style="2" customWidth="1"/>
    <col min="13" max="14" width="7.75390625" style="2" customWidth="1"/>
    <col min="15" max="16" width="6.75390625" style="2" customWidth="1"/>
    <col min="17" max="18" width="7.75390625" style="2" customWidth="1"/>
    <col min="19" max="24" width="6.75390625" style="2" customWidth="1"/>
    <col min="25" max="28" width="7.75390625" style="2" customWidth="1"/>
    <col min="29" max="30" width="6.25390625" style="2" customWidth="1"/>
    <col min="31" max="31" width="7.875" style="2" customWidth="1"/>
    <col min="32" max="32" width="7.75390625" style="2" customWidth="1"/>
    <col min="33" max="16384" width="8.875" style="2" customWidth="1"/>
  </cols>
  <sheetData>
    <row r="1" spans="1:30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3:32" ht="12" customHeight="1" thickBot="1">
      <c r="C2" s="3"/>
      <c r="D2" s="3"/>
      <c r="E2" s="4"/>
      <c r="F2" s="4"/>
      <c r="G2" s="4"/>
      <c r="H2" s="4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4"/>
      <c r="AB2" s="4"/>
      <c r="AC2" s="4"/>
      <c r="AD2" s="4"/>
      <c r="AE2" s="4"/>
      <c r="AF2" s="4"/>
    </row>
    <row r="3" spans="1:32" ht="15" customHeight="1" thickTop="1">
      <c r="A3" s="6" t="s">
        <v>1</v>
      </c>
      <c r="B3" s="6"/>
      <c r="C3" s="6"/>
      <c r="D3" s="7"/>
      <c r="E3" s="8" t="s">
        <v>2</v>
      </c>
      <c r="F3" s="9"/>
      <c r="G3" s="8" t="s">
        <v>3</v>
      </c>
      <c r="H3" s="9"/>
      <c r="I3" s="8" t="s">
        <v>4</v>
      </c>
      <c r="J3" s="9"/>
      <c r="K3" s="8" t="s">
        <v>5</v>
      </c>
      <c r="L3" s="9"/>
      <c r="M3" s="8" t="s">
        <v>6</v>
      </c>
      <c r="N3" s="9"/>
      <c r="O3" s="8" t="s">
        <v>7</v>
      </c>
      <c r="P3" s="10"/>
      <c r="Q3" s="10" t="s">
        <v>8</v>
      </c>
      <c r="R3" s="9"/>
      <c r="S3" s="8" t="s">
        <v>9</v>
      </c>
      <c r="T3" s="9"/>
      <c r="U3" s="8" t="s">
        <v>10</v>
      </c>
      <c r="V3" s="9"/>
      <c r="W3" s="8" t="s">
        <v>11</v>
      </c>
      <c r="X3" s="9"/>
      <c r="Y3" s="8" t="s">
        <v>12</v>
      </c>
      <c r="Z3" s="9"/>
      <c r="AA3" s="8" t="s">
        <v>13</v>
      </c>
      <c r="AB3" s="9"/>
      <c r="AC3" s="8" t="s">
        <v>14</v>
      </c>
      <c r="AD3" s="9"/>
      <c r="AE3" s="8" t="s">
        <v>15</v>
      </c>
      <c r="AF3" s="10"/>
    </row>
    <row r="4" spans="1:32" ht="15" customHeight="1">
      <c r="A4" s="11" t="s">
        <v>16</v>
      </c>
      <c r="B4" s="11"/>
      <c r="C4" s="11"/>
      <c r="D4" s="12"/>
      <c r="E4" s="13" t="s">
        <v>17</v>
      </c>
      <c r="F4" s="14" t="s">
        <v>18</v>
      </c>
      <c r="G4" s="13" t="s">
        <v>17</v>
      </c>
      <c r="H4" s="14" t="s">
        <v>18</v>
      </c>
      <c r="I4" s="13" t="s">
        <v>17</v>
      </c>
      <c r="J4" s="14" t="s">
        <v>18</v>
      </c>
      <c r="K4" s="13" t="s">
        <v>17</v>
      </c>
      <c r="L4" s="14" t="s">
        <v>18</v>
      </c>
      <c r="M4" s="13" t="s">
        <v>17</v>
      </c>
      <c r="N4" s="14" t="s">
        <v>18</v>
      </c>
      <c r="O4" s="15" t="s">
        <v>17</v>
      </c>
      <c r="P4" s="16" t="s">
        <v>18</v>
      </c>
      <c r="Q4" s="17" t="s">
        <v>17</v>
      </c>
      <c r="R4" s="15" t="s">
        <v>18</v>
      </c>
      <c r="S4" s="14" t="s">
        <v>17</v>
      </c>
      <c r="T4" s="14" t="s">
        <v>18</v>
      </c>
      <c r="U4" s="13" t="s">
        <v>17</v>
      </c>
      <c r="V4" s="14" t="s">
        <v>18</v>
      </c>
      <c r="W4" s="13" t="s">
        <v>17</v>
      </c>
      <c r="X4" s="18" t="s">
        <v>18</v>
      </c>
      <c r="Y4" s="13" t="s">
        <v>17</v>
      </c>
      <c r="Z4" s="14" t="s">
        <v>18</v>
      </c>
      <c r="AA4" s="13" t="s">
        <v>17</v>
      </c>
      <c r="AB4" s="18" t="s">
        <v>18</v>
      </c>
      <c r="AC4" s="13" t="s">
        <v>17</v>
      </c>
      <c r="AD4" s="18" t="s">
        <v>18</v>
      </c>
      <c r="AE4" s="13" t="s">
        <v>17</v>
      </c>
      <c r="AF4" s="18" t="s">
        <v>18</v>
      </c>
    </row>
    <row r="5" spans="1:32" ht="6" customHeight="1">
      <c r="A5" s="19"/>
      <c r="B5" s="19"/>
      <c r="C5" s="19"/>
      <c r="D5" s="20"/>
      <c r="E5" s="21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1:32" ht="12" customHeight="1">
      <c r="A6" s="23" t="s">
        <v>19</v>
      </c>
      <c r="B6" s="24"/>
      <c r="C6" s="24"/>
      <c r="D6" s="25"/>
      <c r="E6" s="26">
        <f aca="true" t="shared" si="0" ref="E6:F9">SUM(G6,I6,K6,M6,O6,Q6,S6,U6,W6,Y6,AA6,AC6,AE6)</f>
        <v>3307</v>
      </c>
      <c r="F6" s="27">
        <f t="shared" si="0"/>
        <v>2512</v>
      </c>
      <c r="G6" s="27">
        <v>226</v>
      </c>
      <c r="H6" s="27">
        <v>186</v>
      </c>
      <c r="I6" s="28">
        <v>3</v>
      </c>
      <c r="J6" s="28">
        <v>6</v>
      </c>
      <c r="K6" s="28">
        <v>96</v>
      </c>
      <c r="L6" s="28">
        <v>92</v>
      </c>
      <c r="M6" s="28">
        <v>61</v>
      </c>
      <c r="N6" s="28">
        <v>41</v>
      </c>
      <c r="O6" s="28">
        <v>313</v>
      </c>
      <c r="P6" s="28">
        <v>256</v>
      </c>
      <c r="Q6" s="28">
        <v>236</v>
      </c>
      <c r="R6" s="28">
        <v>79</v>
      </c>
      <c r="S6" s="28">
        <v>270</v>
      </c>
      <c r="T6" s="28">
        <v>25</v>
      </c>
      <c r="U6" s="28">
        <v>43</v>
      </c>
      <c r="V6" s="28">
        <v>16</v>
      </c>
      <c r="W6" s="28">
        <v>63</v>
      </c>
      <c r="X6" s="28">
        <v>34</v>
      </c>
      <c r="Y6" s="27">
        <v>1366</v>
      </c>
      <c r="Z6" s="28">
        <v>1314</v>
      </c>
      <c r="AA6" s="28">
        <v>404</v>
      </c>
      <c r="AB6" s="28">
        <v>320</v>
      </c>
      <c r="AC6" s="28" t="s">
        <v>20</v>
      </c>
      <c r="AD6" s="28" t="s">
        <v>20</v>
      </c>
      <c r="AE6" s="28">
        <v>226</v>
      </c>
      <c r="AF6" s="28">
        <v>143</v>
      </c>
    </row>
    <row r="7" spans="1:32" ht="12" customHeight="1">
      <c r="A7" s="29">
        <v>40</v>
      </c>
      <c r="B7" s="29"/>
      <c r="C7" s="29"/>
      <c r="D7" s="30"/>
      <c r="E7" s="26">
        <f t="shared" si="0"/>
        <v>2964</v>
      </c>
      <c r="F7" s="27">
        <f t="shared" si="0"/>
        <v>2052</v>
      </c>
      <c r="G7" s="31">
        <v>272</v>
      </c>
      <c r="H7" s="32">
        <v>261</v>
      </c>
      <c r="I7" s="31">
        <v>50</v>
      </c>
      <c r="J7" s="32">
        <v>42</v>
      </c>
      <c r="K7" s="31">
        <v>165</v>
      </c>
      <c r="L7" s="32">
        <v>134</v>
      </c>
      <c r="M7" s="31">
        <v>63</v>
      </c>
      <c r="N7" s="32">
        <v>37</v>
      </c>
      <c r="O7" s="31">
        <v>196</v>
      </c>
      <c r="P7" s="32">
        <v>149</v>
      </c>
      <c r="Q7" s="31">
        <v>267</v>
      </c>
      <c r="R7" s="32">
        <v>117</v>
      </c>
      <c r="S7" s="31">
        <v>298</v>
      </c>
      <c r="T7" s="32">
        <v>29</v>
      </c>
      <c r="U7" s="31">
        <v>47</v>
      </c>
      <c r="V7" s="32">
        <v>25</v>
      </c>
      <c r="W7" s="31">
        <v>119</v>
      </c>
      <c r="X7" s="32">
        <v>72</v>
      </c>
      <c r="Y7" s="31">
        <v>1096</v>
      </c>
      <c r="Z7" s="32">
        <v>925</v>
      </c>
      <c r="AA7" s="31">
        <v>63</v>
      </c>
      <c r="AB7" s="32">
        <v>51</v>
      </c>
      <c r="AC7" s="32" t="s">
        <v>20</v>
      </c>
      <c r="AD7" s="32" t="s">
        <v>20</v>
      </c>
      <c r="AE7" s="31">
        <v>328</v>
      </c>
      <c r="AF7" s="32">
        <v>210</v>
      </c>
    </row>
    <row r="8" spans="1:32" ht="12" customHeight="1">
      <c r="A8" s="29">
        <v>41</v>
      </c>
      <c r="B8" s="29"/>
      <c r="C8" s="29"/>
      <c r="D8" s="30"/>
      <c r="E8" s="26">
        <f t="shared" si="0"/>
        <v>2916</v>
      </c>
      <c r="F8" s="27">
        <f t="shared" si="0"/>
        <v>2032</v>
      </c>
      <c r="G8" s="32">
        <v>283</v>
      </c>
      <c r="H8" s="32">
        <v>263</v>
      </c>
      <c r="I8" s="32">
        <v>21</v>
      </c>
      <c r="J8" s="32">
        <v>18</v>
      </c>
      <c r="K8" s="32">
        <v>189</v>
      </c>
      <c r="L8" s="32">
        <v>131</v>
      </c>
      <c r="M8" s="33">
        <v>92</v>
      </c>
      <c r="N8" s="32">
        <v>49</v>
      </c>
      <c r="O8" s="32">
        <v>290</v>
      </c>
      <c r="P8" s="32">
        <v>212</v>
      </c>
      <c r="Q8" s="32">
        <v>231</v>
      </c>
      <c r="R8" s="32">
        <v>88</v>
      </c>
      <c r="S8" s="33">
        <v>303</v>
      </c>
      <c r="T8" s="32">
        <v>34</v>
      </c>
      <c r="U8" s="32">
        <v>42</v>
      </c>
      <c r="V8" s="32">
        <v>30</v>
      </c>
      <c r="W8" s="32">
        <v>347</v>
      </c>
      <c r="X8" s="32">
        <v>245</v>
      </c>
      <c r="Y8" s="31">
        <v>784</v>
      </c>
      <c r="Z8" s="31">
        <v>676</v>
      </c>
      <c r="AA8" s="32">
        <v>18</v>
      </c>
      <c r="AB8" s="32">
        <v>17</v>
      </c>
      <c r="AC8" s="32" t="s">
        <v>20</v>
      </c>
      <c r="AD8" s="32" t="s">
        <v>20</v>
      </c>
      <c r="AE8" s="28">
        <v>316</v>
      </c>
      <c r="AF8" s="28">
        <v>269</v>
      </c>
    </row>
    <row r="9" spans="1:32" ht="12" customHeight="1">
      <c r="A9" s="29">
        <v>42</v>
      </c>
      <c r="B9" s="29"/>
      <c r="C9" s="29"/>
      <c r="D9" s="30"/>
      <c r="E9" s="26">
        <f t="shared" si="0"/>
        <v>3839</v>
      </c>
      <c r="F9" s="27">
        <f t="shared" si="0"/>
        <v>2691</v>
      </c>
      <c r="G9" s="32">
        <v>307</v>
      </c>
      <c r="H9" s="32">
        <v>193</v>
      </c>
      <c r="I9" s="32">
        <v>86</v>
      </c>
      <c r="J9" s="32">
        <v>78</v>
      </c>
      <c r="K9" s="32">
        <v>105</v>
      </c>
      <c r="L9" s="32">
        <v>73</v>
      </c>
      <c r="M9" s="33">
        <v>126</v>
      </c>
      <c r="N9" s="32">
        <v>81</v>
      </c>
      <c r="O9" s="32">
        <v>221</v>
      </c>
      <c r="P9" s="32">
        <v>167</v>
      </c>
      <c r="Q9" s="32">
        <v>270</v>
      </c>
      <c r="R9" s="32">
        <v>73</v>
      </c>
      <c r="S9" s="33">
        <v>297</v>
      </c>
      <c r="T9" s="32">
        <v>30</v>
      </c>
      <c r="U9" s="32">
        <v>45</v>
      </c>
      <c r="V9" s="32">
        <v>20</v>
      </c>
      <c r="W9" s="32">
        <v>995</v>
      </c>
      <c r="X9" s="32">
        <v>833</v>
      </c>
      <c r="Y9" s="31">
        <v>843</v>
      </c>
      <c r="Z9" s="31">
        <v>710</v>
      </c>
      <c r="AA9" s="32">
        <v>85</v>
      </c>
      <c r="AB9" s="32">
        <v>51</v>
      </c>
      <c r="AC9" s="32" t="s">
        <v>20</v>
      </c>
      <c r="AD9" s="32" t="s">
        <v>20</v>
      </c>
      <c r="AE9" s="28">
        <v>459</v>
      </c>
      <c r="AF9" s="28">
        <v>382</v>
      </c>
    </row>
    <row r="10" spans="1:32" ht="12" customHeight="1">
      <c r="A10" s="34"/>
      <c r="B10" s="34"/>
      <c r="C10" s="34"/>
      <c r="D10" s="35"/>
      <c r="E10" s="26"/>
      <c r="F10" s="31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28"/>
      <c r="AF10" s="28"/>
    </row>
    <row r="11" spans="1:32" s="41" customFormat="1" ht="12" customHeight="1">
      <c r="A11" s="36">
        <v>43</v>
      </c>
      <c r="B11" s="36"/>
      <c r="C11" s="36"/>
      <c r="D11" s="37"/>
      <c r="E11" s="38">
        <f>SUM(G11,I11,K11,M11,O11,Q11,S11,U11,W11,Y11,AA11,AC11,AE11)</f>
        <v>4158</v>
      </c>
      <c r="F11" s="39">
        <f>SUM(H11,J11,L11,N11,P11,R11,T11,V11,X11,Z11,AB11,AD11,AF11)</f>
        <v>3244</v>
      </c>
      <c r="G11" s="40">
        <f>SUM(G13:G16)</f>
        <v>262</v>
      </c>
      <c r="H11" s="40">
        <f aca="true" t="shared" si="1" ref="H11:AF11">SUM(H13:H16)</f>
        <v>221</v>
      </c>
      <c r="I11" s="40">
        <f t="shared" si="1"/>
        <v>7</v>
      </c>
      <c r="J11" s="40">
        <f t="shared" si="1"/>
        <v>6</v>
      </c>
      <c r="K11" s="40">
        <f t="shared" si="1"/>
        <v>228</v>
      </c>
      <c r="L11" s="40">
        <f t="shared" si="1"/>
        <v>174</v>
      </c>
      <c r="M11" s="40">
        <f t="shared" si="1"/>
        <v>81</v>
      </c>
      <c r="N11" s="40">
        <f t="shared" si="1"/>
        <v>42</v>
      </c>
      <c r="O11" s="40">
        <f t="shared" si="1"/>
        <v>151</v>
      </c>
      <c r="P11" s="40">
        <f t="shared" si="1"/>
        <v>98</v>
      </c>
      <c r="Q11" s="40">
        <f t="shared" si="1"/>
        <v>240</v>
      </c>
      <c r="R11" s="40">
        <f t="shared" si="1"/>
        <v>88</v>
      </c>
      <c r="S11" s="40">
        <f t="shared" si="1"/>
        <v>223</v>
      </c>
      <c r="T11" s="40">
        <f t="shared" si="1"/>
        <v>25</v>
      </c>
      <c r="U11" s="40">
        <f t="shared" si="1"/>
        <v>14</v>
      </c>
      <c r="V11" s="40">
        <f t="shared" si="1"/>
        <v>6</v>
      </c>
      <c r="W11" s="40">
        <f t="shared" si="1"/>
        <v>1697</v>
      </c>
      <c r="X11" s="40">
        <f t="shared" si="1"/>
        <v>1514</v>
      </c>
      <c r="Y11" s="40">
        <f t="shared" si="1"/>
        <v>895</v>
      </c>
      <c r="Z11" s="40">
        <f t="shared" si="1"/>
        <v>717</v>
      </c>
      <c r="AA11" s="40">
        <f t="shared" si="1"/>
        <v>289</v>
      </c>
      <c r="AB11" s="40">
        <f t="shared" si="1"/>
        <v>295</v>
      </c>
      <c r="AC11" s="40">
        <f t="shared" si="1"/>
        <v>25</v>
      </c>
      <c r="AD11" s="40">
        <f t="shared" si="1"/>
        <v>19</v>
      </c>
      <c r="AE11" s="40">
        <f t="shared" si="1"/>
        <v>46</v>
      </c>
      <c r="AF11" s="40">
        <f t="shared" si="1"/>
        <v>39</v>
      </c>
    </row>
    <row r="12" spans="1:32" ht="12" customHeight="1">
      <c r="A12" s="42" t="s">
        <v>21</v>
      </c>
      <c r="B12" s="42"/>
      <c r="C12" s="42"/>
      <c r="D12" s="43"/>
      <c r="E12" s="26"/>
      <c r="F12" s="31"/>
      <c r="G12" s="32"/>
      <c r="H12" s="32"/>
      <c r="I12" s="32"/>
      <c r="J12" s="32"/>
      <c r="K12" s="32"/>
      <c r="L12" s="32"/>
      <c r="M12" s="33"/>
      <c r="N12" s="32"/>
      <c r="O12" s="32"/>
      <c r="P12" s="32"/>
      <c r="Q12" s="32"/>
      <c r="R12" s="32"/>
      <c r="S12" s="33"/>
      <c r="T12" s="32"/>
      <c r="U12" s="32"/>
      <c r="V12" s="32"/>
      <c r="W12" s="32"/>
      <c r="X12" s="32"/>
      <c r="Y12" s="31"/>
      <c r="Z12" s="31"/>
      <c r="AA12" s="32"/>
      <c r="AB12" s="32"/>
      <c r="AC12" s="32"/>
      <c r="AD12" s="32"/>
      <c r="AE12" s="28"/>
      <c r="AF12" s="28"/>
    </row>
    <row r="13" spans="1:32" ht="12" customHeight="1">
      <c r="A13" s="44">
        <v>0</v>
      </c>
      <c r="B13" s="18" t="s">
        <v>22</v>
      </c>
      <c r="C13" s="45" t="s">
        <v>23</v>
      </c>
      <c r="D13" s="46" t="s">
        <v>24</v>
      </c>
      <c r="E13" s="26">
        <f aca="true" t="shared" si="2" ref="E13:F16">SUM(G13,I13,K13,M13,O13,Q13,S13,U13,W13,Y13,AA13,AC13,AE13)</f>
        <v>2995</v>
      </c>
      <c r="F13" s="27">
        <f t="shared" si="2"/>
        <v>2696</v>
      </c>
      <c r="G13" s="32">
        <v>163</v>
      </c>
      <c r="H13" s="32">
        <v>150</v>
      </c>
      <c r="I13" s="32">
        <v>5</v>
      </c>
      <c r="J13" s="32">
        <v>3</v>
      </c>
      <c r="K13" s="32">
        <v>107</v>
      </c>
      <c r="L13" s="32">
        <v>81</v>
      </c>
      <c r="M13" s="32">
        <v>36</v>
      </c>
      <c r="N13" s="32">
        <v>18</v>
      </c>
      <c r="O13" s="32">
        <v>27</v>
      </c>
      <c r="P13" s="32">
        <v>16</v>
      </c>
      <c r="Q13" s="32" t="s">
        <v>25</v>
      </c>
      <c r="R13" s="32">
        <v>1</v>
      </c>
      <c r="S13" s="32">
        <v>1</v>
      </c>
      <c r="T13" s="32">
        <v>1</v>
      </c>
      <c r="U13" s="28" t="s">
        <v>25</v>
      </c>
      <c r="V13" s="28" t="s">
        <v>25</v>
      </c>
      <c r="W13" s="32">
        <v>1581</v>
      </c>
      <c r="X13" s="32">
        <v>1467</v>
      </c>
      <c r="Y13" s="31">
        <v>781</v>
      </c>
      <c r="Z13" s="31">
        <v>652</v>
      </c>
      <c r="AA13" s="32">
        <v>273</v>
      </c>
      <c r="AB13" s="32">
        <v>291</v>
      </c>
      <c r="AC13" s="32">
        <v>10</v>
      </c>
      <c r="AD13" s="32">
        <v>6</v>
      </c>
      <c r="AE13" s="28">
        <v>11</v>
      </c>
      <c r="AF13" s="28">
        <v>10</v>
      </c>
    </row>
    <row r="14" spans="1:32" ht="12" customHeight="1">
      <c r="A14" s="44">
        <v>6</v>
      </c>
      <c r="B14" s="18" t="s">
        <v>22</v>
      </c>
      <c r="C14" s="47">
        <v>11</v>
      </c>
      <c r="D14" s="46" t="s">
        <v>24</v>
      </c>
      <c r="E14" s="26">
        <f t="shared" si="2"/>
        <v>524</v>
      </c>
      <c r="F14" s="27">
        <f t="shared" si="2"/>
        <v>257</v>
      </c>
      <c r="G14" s="32">
        <v>73</v>
      </c>
      <c r="H14" s="32">
        <v>47</v>
      </c>
      <c r="I14" s="32">
        <v>2</v>
      </c>
      <c r="J14" s="32">
        <v>2</v>
      </c>
      <c r="K14" s="32">
        <v>70</v>
      </c>
      <c r="L14" s="32">
        <v>56</v>
      </c>
      <c r="M14" s="32">
        <v>20</v>
      </c>
      <c r="N14" s="32">
        <v>11</v>
      </c>
      <c r="O14" s="32">
        <v>71</v>
      </c>
      <c r="P14" s="32">
        <v>38</v>
      </c>
      <c r="Q14" s="32">
        <v>48</v>
      </c>
      <c r="R14" s="32">
        <v>14</v>
      </c>
      <c r="S14" s="32">
        <v>91</v>
      </c>
      <c r="T14" s="32">
        <v>12</v>
      </c>
      <c r="U14" s="32">
        <v>3</v>
      </c>
      <c r="V14" s="32">
        <v>2</v>
      </c>
      <c r="W14" s="32">
        <v>44</v>
      </c>
      <c r="X14" s="32">
        <v>17</v>
      </c>
      <c r="Y14" s="31">
        <v>69</v>
      </c>
      <c r="Z14" s="31">
        <v>43</v>
      </c>
      <c r="AA14" s="32">
        <v>14</v>
      </c>
      <c r="AB14" s="32">
        <v>3</v>
      </c>
      <c r="AC14" s="32">
        <v>9</v>
      </c>
      <c r="AD14" s="32">
        <v>6</v>
      </c>
      <c r="AE14" s="28">
        <v>10</v>
      </c>
      <c r="AF14" s="28">
        <v>6</v>
      </c>
    </row>
    <row r="15" spans="1:32" ht="12" customHeight="1">
      <c r="A15" s="48">
        <v>12</v>
      </c>
      <c r="B15" s="18" t="s">
        <v>22</v>
      </c>
      <c r="C15" s="47">
        <v>17</v>
      </c>
      <c r="D15" s="46" t="s">
        <v>24</v>
      </c>
      <c r="E15" s="26">
        <f t="shared" si="2"/>
        <v>608</v>
      </c>
      <c r="F15" s="27">
        <f t="shared" si="2"/>
        <v>260</v>
      </c>
      <c r="G15" s="32">
        <v>26</v>
      </c>
      <c r="H15" s="32">
        <v>22</v>
      </c>
      <c r="I15" s="28" t="s">
        <v>25</v>
      </c>
      <c r="J15" s="28">
        <v>1</v>
      </c>
      <c r="K15" s="32">
        <v>48</v>
      </c>
      <c r="L15" s="32">
        <v>36</v>
      </c>
      <c r="M15" s="32">
        <v>24</v>
      </c>
      <c r="N15" s="32">
        <v>11</v>
      </c>
      <c r="O15" s="32">
        <v>49</v>
      </c>
      <c r="P15" s="32">
        <v>40</v>
      </c>
      <c r="Q15" s="32">
        <v>188</v>
      </c>
      <c r="R15" s="32">
        <v>70</v>
      </c>
      <c r="S15" s="32">
        <v>131</v>
      </c>
      <c r="T15" s="32">
        <v>12</v>
      </c>
      <c r="U15" s="32">
        <v>11</v>
      </c>
      <c r="V15" s="32">
        <v>4</v>
      </c>
      <c r="W15" s="32">
        <v>72</v>
      </c>
      <c r="X15" s="32">
        <v>30</v>
      </c>
      <c r="Y15" s="31">
        <v>45</v>
      </c>
      <c r="Z15" s="31">
        <v>22</v>
      </c>
      <c r="AA15" s="32">
        <v>2</v>
      </c>
      <c r="AB15" s="28">
        <v>1</v>
      </c>
      <c r="AC15" s="28">
        <v>6</v>
      </c>
      <c r="AD15" s="28">
        <v>6</v>
      </c>
      <c r="AE15" s="28">
        <v>6</v>
      </c>
      <c r="AF15" s="28">
        <v>5</v>
      </c>
    </row>
    <row r="16" spans="1:32" ht="12" customHeight="1">
      <c r="A16" s="48">
        <v>18</v>
      </c>
      <c r="B16" s="48" t="s">
        <v>26</v>
      </c>
      <c r="C16" s="47" t="s">
        <v>27</v>
      </c>
      <c r="D16" s="49" t="s">
        <v>28</v>
      </c>
      <c r="E16" s="26">
        <f t="shared" si="2"/>
        <v>31</v>
      </c>
      <c r="F16" s="27">
        <f t="shared" si="2"/>
        <v>31</v>
      </c>
      <c r="G16" s="28" t="s">
        <v>29</v>
      </c>
      <c r="H16" s="28">
        <v>2</v>
      </c>
      <c r="I16" s="28" t="s">
        <v>29</v>
      </c>
      <c r="J16" s="28" t="s">
        <v>29</v>
      </c>
      <c r="K16" s="28">
        <v>3</v>
      </c>
      <c r="L16" s="28">
        <v>1</v>
      </c>
      <c r="M16" s="28">
        <v>1</v>
      </c>
      <c r="N16" s="28">
        <v>2</v>
      </c>
      <c r="O16" s="28">
        <v>4</v>
      </c>
      <c r="P16" s="28">
        <v>4</v>
      </c>
      <c r="Q16" s="28">
        <v>4</v>
      </c>
      <c r="R16" s="28">
        <v>3</v>
      </c>
      <c r="S16" s="28" t="s">
        <v>29</v>
      </c>
      <c r="T16" s="28" t="s">
        <v>29</v>
      </c>
      <c r="U16" s="28" t="s">
        <v>29</v>
      </c>
      <c r="V16" s="28" t="s">
        <v>29</v>
      </c>
      <c r="W16" s="28" t="s">
        <v>29</v>
      </c>
      <c r="X16" s="28" t="s">
        <v>29</v>
      </c>
      <c r="Y16" s="28" t="s">
        <v>29</v>
      </c>
      <c r="Z16" s="28" t="s">
        <v>29</v>
      </c>
      <c r="AA16" s="28" t="s">
        <v>29</v>
      </c>
      <c r="AB16" s="28" t="s">
        <v>29</v>
      </c>
      <c r="AC16" s="28" t="s">
        <v>29</v>
      </c>
      <c r="AD16" s="28">
        <v>1</v>
      </c>
      <c r="AE16" s="28">
        <v>19</v>
      </c>
      <c r="AF16" s="28">
        <v>18</v>
      </c>
    </row>
    <row r="17" spans="1:32" ht="6" customHeight="1">
      <c r="A17" s="50"/>
      <c r="B17" s="50"/>
      <c r="C17" s="50"/>
      <c r="D17" s="51"/>
      <c r="E17" s="52"/>
      <c r="F17" s="52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2"/>
      <c r="Z17" s="52"/>
      <c r="AA17" s="53"/>
      <c r="AB17" s="53"/>
      <c r="AC17" s="53"/>
      <c r="AD17" s="53"/>
      <c r="AE17" s="53"/>
      <c r="AF17" s="53"/>
    </row>
    <row r="18" spans="2:30" ht="12" customHeight="1">
      <c r="B18" s="54" t="s">
        <v>30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</row>
    <row r="19" spans="3:30" ht="12" customHeight="1"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</row>
  </sheetData>
  <sheetProtection/>
  <mergeCells count="26">
    <mergeCell ref="A10:D10"/>
    <mergeCell ref="A11:D11"/>
    <mergeCell ref="A12:D12"/>
    <mergeCell ref="A17:D17"/>
    <mergeCell ref="A4:D4"/>
    <mergeCell ref="A5:D5"/>
    <mergeCell ref="A6:D6"/>
    <mergeCell ref="A7:D7"/>
    <mergeCell ref="A8:D8"/>
    <mergeCell ref="A9:D9"/>
    <mergeCell ref="U3:V3"/>
    <mergeCell ref="W3:X3"/>
    <mergeCell ref="Y3:Z3"/>
    <mergeCell ref="AA3:AB3"/>
    <mergeCell ref="AC3:AD3"/>
    <mergeCell ref="AE3:AF3"/>
    <mergeCell ref="A1:AD1"/>
    <mergeCell ref="A3:D3"/>
    <mergeCell ref="E3:F3"/>
    <mergeCell ref="G3:H3"/>
    <mergeCell ref="I3:J3"/>
    <mergeCell ref="K3:L3"/>
    <mergeCell ref="M3:N3"/>
    <mergeCell ref="O3:P3"/>
    <mergeCell ref="Q3:R3"/>
    <mergeCell ref="S3:T3"/>
  </mergeCells>
  <printOptions/>
  <pageMargins left="0.3937007874015748" right="0.3937007874015748" top="0.1968503937007874" bottom="0.3937007874015748" header="0.5118110236220472" footer="0.5118110236220472"/>
  <pageSetup fitToWidth="3" horizontalDpi="300" verticalDpi="300" orientation="landscape" paperSize="12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2009-05-18T02:56:08Z</dcterms:created>
  <dcterms:modified xsi:type="dcterms:W3CDTF">2009-05-18T02:56:14Z</dcterms:modified>
  <cp:category/>
  <cp:version/>
  <cp:contentType/>
  <cp:contentStatus/>
</cp:coreProperties>
</file>