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3" sheetId="1" r:id="rId1"/>
  </sheets>
  <externalReferences>
    <externalReference r:id="rId4"/>
  </externalReferences>
  <definedNames>
    <definedName name="_5６農家人口" localSheetId="0">'273'!#REF!</definedName>
    <definedName name="_5６農家人口">'[1]274A.B'!#REF!</definedName>
    <definedName name="_Regression_Int" localSheetId="0" hidden="1">1</definedName>
    <definedName name="_xlnm.Print_Area" localSheetId="0">'273'!#REF!</definedName>
    <definedName name="Print_Area_MI" localSheetId="0">'273'!#REF!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<sst xmlns="http://schemas.openxmlformats.org/spreadsheetml/2006/main" count="181" uniqueCount="48">
  <si>
    <r>
      <t>　　　　　　　　　　　　　　 27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 　  　産   　　　業 　　  　別 　  　　労   　　　働　 　 　 死 　  　　傷　  　 　者 　　　  数</t>
    </r>
  </si>
  <si>
    <t>年次および種類</t>
  </si>
  <si>
    <t xml:space="preserve">総　　　　　 　数  </t>
  </si>
  <si>
    <t xml:space="preserve">製　 造　 工 　業  </t>
  </si>
  <si>
    <t xml:space="preserve">土　石　採　取　業  </t>
  </si>
  <si>
    <t>建　　設  　業</t>
  </si>
  <si>
    <t>運 　輸　 事 　業</t>
  </si>
  <si>
    <t xml:space="preserve">貨　物　取　扱　業  </t>
  </si>
  <si>
    <t xml:space="preserve">林  　　　　　業 </t>
  </si>
  <si>
    <t xml:space="preserve">そ の 他 の 事 業 </t>
  </si>
  <si>
    <t>標示</t>
  </si>
  <si>
    <t>死 傷 者 数</t>
  </si>
  <si>
    <t>うち死亡</t>
  </si>
  <si>
    <t>死 傷 者 数</t>
  </si>
  <si>
    <t>死傷者数</t>
  </si>
  <si>
    <t>番号</t>
  </si>
  <si>
    <t>昭和40年</t>
  </si>
  <si>
    <t xml:space="preserve"> 　　 41</t>
  </si>
  <si>
    <t xml:space="preserve"> 　　 42</t>
  </si>
  <si>
    <t xml:space="preserve"> 　　 43</t>
  </si>
  <si>
    <t>動力運転災害</t>
  </si>
  <si>
    <t>動</t>
  </si>
  <si>
    <t>動力伝導装置</t>
  </si>
  <si>
    <t>-</t>
  </si>
  <si>
    <t>動力揚重機</t>
  </si>
  <si>
    <t>動力運搬機</t>
  </si>
  <si>
    <t>一般動力機</t>
  </si>
  <si>
    <t>作業行動災害</t>
  </si>
  <si>
    <t>作</t>
  </si>
  <si>
    <t>手動揚重運搬機</t>
  </si>
  <si>
    <t>手動機工具</t>
  </si>
  <si>
    <t>取扱運搬</t>
  </si>
  <si>
    <t>飛来崩壊</t>
  </si>
  <si>
    <t>激突踏抜</t>
  </si>
  <si>
    <t>墜落</t>
  </si>
  <si>
    <t>特殊危険災害</t>
  </si>
  <si>
    <t>特</t>
  </si>
  <si>
    <t>電気</t>
  </si>
  <si>
    <t>毒劇</t>
  </si>
  <si>
    <t>爆発破裂</t>
  </si>
  <si>
    <t>高熱</t>
  </si>
  <si>
    <t>その他の災害</t>
  </si>
  <si>
    <t>他</t>
  </si>
  <si>
    <t>火事</t>
  </si>
  <si>
    <t>倒壊</t>
  </si>
  <si>
    <t>その他</t>
  </si>
  <si>
    <t>　資料:大分労働基準局</t>
  </si>
  <si>
    <t>　注　鉱山保安法適用の事業を含まない。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</si>
</sst>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-* #,##0_-;\-* #,##0_-;_-* &quot;-&quot;_-;_-@_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18" fillId="0" borderId="0" xfId="61" applyNumberFormat="1" applyFont="1" applyAlignment="1">
      <alignment horizontal="left" vertical="center"/>
      <protection/>
    </xf>
    <xf numFmtId="176" fontId="18" fillId="0" borderId="0" xfId="61" applyNumberFormat="1" applyFont="1" applyAlignment="1">
      <alignment horizontal="left" vertical="center"/>
      <protection/>
    </xf>
    <xf numFmtId="176" fontId="21" fillId="0" borderId="0" xfId="61" applyNumberFormat="1" applyFont="1" applyAlignment="1">
      <alignment vertical="center"/>
      <protection/>
    </xf>
    <xf numFmtId="176" fontId="21" fillId="0" borderId="10" xfId="61" applyNumberFormat="1" applyFont="1" applyBorder="1" applyAlignment="1">
      <alignment horizontal="distributed" vertical="center"/>
      <protection/>
    </xf>
    <xf numFmtId="176" fontId="21" fillId="0" borderId="11" xfId="61" applyNumberFormat="1" applyFont="1" applyBorder="1" applyAlignment="1">
      <alignment horizontal="distributed" vertical="center"/>
      <protection/>
    </xf>
    <xf numFmtId="176" fontId="21" fillId="0" borderId="12" xfId="61" applyNumberFormat="1" applyFont="1" applyBorder="1" applyAlignment="1">
      <alignment horizontal="center" vertical="center"/>
      <protection/>
    </xf>
    <xf numFmtId="176" fontId="21" fillId="0" borderId="13" xfId="61" applyNumberFormat="1" applyFont="1" applyBorder="1" applyAlignment="1">
      <alignment horizontal="center" vertical="center"/>
      <protection/>
    </xf>
    <xf numFmtId="176" fontId="21" fillId="0" borderId="14" xfId="61" applyNumberFormat="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horizontal="distributed" vertical="center"/>
      <protection/>
    </xf>
    <xf numFmtId="176" fontId="21" fillId="0" borderId="16" xfId="61" applyNumberFormat="1" applyFont="1" applyBorder="1" applyAlignment="1">
      <alignment horizontal="distributed" vertical="center"/>
      <protection/>
    </xf>
    <xf numFmtId="176" fontId="21" fillId="0" borderId="17" xfId="61" applyNumberFormat="1" applyFont="1" applyBorder="1" applyAlignment="1">
      <alignment horizontal="center" vertical="center"/>
      <protection/>
    </xf>
    <xf numFmtId="176" fontId="21" fillId="0" borderId="18" xfId="61" applyNumberFormat="1" applyFont="1" applyBorder="1" applyAlignment="1">
      <alignment horizontal="center" vertical="center"/>
      <protection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176" fontId="21" fillId="0" borderId="21" xfId="61" applyNumberFormat="1" applyFont="1" applyBorder="1" applyAlignment="1">
      <alignment horizontal="center" vertical="center"/>
      <protection/>
    </xf>
    <xf numFmtId="176" fontId="21" fillId="0" borderId="22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vertical="center"/>
      <protection/>
    </xf>
    <xf numFmtId="176" fontId="21" fillId="0" borderId="23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horizontal="distributed" vertical="center"/>
      <protection/>
    </xf>
    <xf numFmtId="176" fontId="21" fillId="0" borderId="24" xfId="61" applyNumberFormat="1" applyFont="1" applyBorder="1" applyAlignment="1">
      <alignment horizontal="distributed" vertical="center"/>
      <protection/>
    </xf>
    <xf numFmtId="177" fontId="21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 quotePrefix="1">
      <alignment horizontal="center" vertical="center"/>
      <protection/>
    </xf>
    <xf numFmtId="176" fontId="21" fillId="0" borderId="24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176" fontId="22" fillId="0" borderId="0" xfId="61" applyNumberFormat="1" applyFont="1" applyBorder="1" applyAlignment="1" quotePrefix="1">
      <alignment horizontal="center" vertical="center"/>
      <protection/>
    </xf>
    <xf numFmtId="176" fontId="22" fillId="0" borderId="24" xfId="61" applyNumberFormat="1" applyFont="1" applyBorder="1" applyAlignment="1">
      <alignment horizontal="center" vertical="center"/>
      <protection/>
    </xf>
    <xf numFmtId="177" fontId="22" fillId="0" borderId="0" xfId="61" applyNumberFormat="1" applyFont="1" applyAlignment="1">
      <alignment vertical="center"/>
      <protection/>
    </xf>
    <xf numFmtId="176" fontId="22" fillId="0" borderId="23" xfId="61" applyNumberFormat="1" applyFont="1" applyBorder="1" applyAlignment="1">
      <alignment horizontal="center" vertical="center"/>
      <protection/>
    </xf>
    <xf numFmtId="176" fontId="22" fillId="0" borderId="0" xfId="61" applyNumberFormat="1" applyFont="1" applyAlignment="1">
      <alignment vertical="center"/>
      <protection/>
    </xf>
    <xf numFmtId="176" fontId="21" fillId="0" borderId="24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6" fontId="21" fillId="0" borderId="0" xfId="61" applyNumberFormat="1" applyFont="1" applyBorder="1" applyAlignment="1">
      <alignment horizontal="distributed" vertical="center"/>
      <protection/>
    </xf>
    <xf numFmtId="176" fontId="21" fillId="0" borderId="24" xfId="61" applyNumberFormat="1" applyFont="1" applyBorder="1" applyAlignment="1">
      <alignment horizontal="distributed" vertical="center"/>
      <protection/>
    </xf>
    <xf numFmtId="177" fontId="21" fillId="0" borderId="0" xfId="61" applyNumberFormat="1" applyFont="1" applyAlignment="1">
      <alignment horizontal="right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vertical="center"/>
      <protection/>
    </xf>
    <xf numFmtId="176" fontId="21" fillId="0" borderId="16" xfId="61" applyNumberFormat="1" applyFont="1" applyBorder="1" applyAlignment="1">
      <alignment vertical="center"/>
      <protection/>
    </xf>
    <xf numFmtId="176" fontId="21" fillId="0" borderId="20" xfId="61" applyNumberFormat="1" applyFont="1" applyBorder="1" applyAlignment="1">
      <alignment vertical="center"/>
      <protection/>
    </xf>
    <xf numFmtId="176" fontId="21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81375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67075" y="0"/>
          <a:ext cx="200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1-27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5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13.421875" defaultRowHeight="12" customHeight="1"/>
  <cols>
    <col min="1" max="1" width="2.421875" style="41" customWidth="1"/>
    <col min="2" max="2" width="14.28125" style="41" customWidth="1"/>
    <col min="3" max="3" width="12.00390625" style="41" customWidth="1"/>
    <col min="4" max="4" width="10.7109375" style="41" customWidth="1"/>
    <col min="5" max="5" width="12.00390625" style="41" customWidth="1"/>
    <col min="6" max="6" width="10.7109375" style="41" customWidth="1"/>
    <col min="7" max="7" width="12.00390625" style="41" customWidth="1"/>
    <col min="8" max="8" width="10.7109375" style="41" customWidth="1"/>
    <col min="9" max="9" width="12.00390625" style="41" customWidth="1"/>
    <col min="10" max="10" width="10.7109375" style="41" customWidth="1"/>
    <col min="11" max="11" width="12.00390625" style="41" customWidth="1"/>
    <col min="12" max="12" width="10.7109375" style="41" customWidth="1"/>
    <col min="13" max="13" width="12.00390625" style="41" customWidth="1"/>
    <col min="14" max="14" width="10.7109375" style="41" customWidth="1"/>
    <col min="15" max="15" width="12.00390625" style="41" customWidth="1"/>
    <col min="16" max="16" width="10.7109375" style="41" customWidth="1"/>
    <col min="17" max="17" width="12.00390625" style="41" customWidth="1"/>
    <col min="18" max="18" width="10.7109375" style="41" customWidth="1"/>
    <col min="19" max="19" width="4.140625" style="41" customWidth="1"/>
    <col min="20" max="16384" width="13.421875" style="41" customWidth="1"/>
  </cols>
  <sheetData>
    <row r="1" spans="1:1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="3" customFormat="1" ht="12" customHeight="1" thickBot="1"/>
    <row r="3" spans="1:19" s="3" customFormat="1" ht="15" customHeight="1" thickTop="1">
      <c r="A3" s="4" t="s">
        <v>1</v>
      </c>
      <c r="B3" s="5"/>
      <c r="C3" s="6" t="s">
        <v>2</v>
      </c>
      <c r="D3" s="6"/>
      <c r="E3" s="6" t="s">
        <v>3</v>
      </c>
      <c r="F3" s="6"/>
      <c r="G3" s="6" t="s">
        <v>4</v>
      </c>
      <c r="H3" s="6"/>
      <c r="I3" s="6" t="s">
        <v>5</v>
      </c>
      <c r="J3" s="6"/>
      <c r="K3" s="6" t="s">
        <v>6</v>
      </c>
      <c r="L3" s="6"/>
      <c r="M3" s="6" t="s">
        <v>7</v>
      </c>
      <c r="N3" s="6"/>
      <c r="O3" s="6" t="s">
        <v>8</v>
      </c>
      <c r="P3" s="6"/>
      <c r="Q3" s="6" t="s">
        <v>9</v>
      </c>
      <c r="R3" s="7"/>
      <c r="S3" s="8" t="s">
        <v>10</v>
      </c>
    </row>
    <row r="4" spans="1:19" s="3" customFormat="1" ht="15" customHeight="1">
      <c r="A4" s="9"/>
      <c r="B4" s="10"/>
      <c r="C4" s="11" t="s">
        <v>11</v>
      </c>
      <c r="D4" s="11" t="s">
        <v>12</v>
      </c>
      <c r="E4" s="11" t="s">
        <v>13</v>
      </c>
      <c r="F4" s="11" t="s">
        <v>12</v>
      </c>
      <c r="G4" s="11" t="s">
        <v>13</v>
      </c>
      <c r="H4" s="11" t="s">
        <v>12</v>
      </c>
      <c r="I4" s="12" t="s">
        <v>13</v>
      </c>
      <c r="J4" s="13" t="s">
        <v>12</v>
      </c>
      <c r="K4" s="11" t="s">
        <v>14</v>
      </c>
      <c r="L4" s="11" t="s">
        <v>12</v>
      </c>
      <c r="M4" s="11" t="s">
        <v>14</v>
      </c>
      <c r="N4" s="11" t="s">
        <v>12</v>
      </c>
      <c r="O4" s="11" t="s">
        <v>14</v>
      </c>
      <c r="P4" s="11" t="s">
        <v>12</v>
      </c>
      <c r="Q4" s="11" t="s">
        <v>14</v>
      </c>
      <c r="R4" s="12" t="s">
        <v>12</v>
      </c>
      <c r="S4" s="14" t="s">
        <v>15</v>
      </c>
    </row>
    <row r="5" spans="1:19" s="3" customFormat="1" ht="6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s="3" customFormat="1" ht="12" customHeight="1">
      <c r="A6" s="19" t="s">
        <v>16</v>
      </c>
      <c r="B6" s="20"/>
      <c r="C6" s="21">
        <f aca="true" t="shared" si="0" ref="C6:D8">SUM(E6,G6,I6,K6,M6,O6,Q6)</f>
        <v>4648</v>
      </c>
      <c r="D6" s="21">
        <f t="shared" si="0"/>
        <v>65</v>
      </c>
      <c r="E6" s="21">
        <v>1277</v>
      </c>
      <c r="F6" s="21">
        <v>4</v>
      </c>
      <c r="G6" s="21">
        <v>185</v>
      </c>
      <c r="H6" s="21">
        <v>3</v>
      </c>
      <c r="I6" s="21">
        <v>1952</v>
      </c>
      <c r="J6" s="21">
        <v>40</v>
      </c>
      <c r="K6" s="21">
        <v>109</v>
      </c>
      <c r="L6" s="21">
        <v>2</v>
      </c>
      <c r="M6" s="21">
        <v>276</v>
      </c>
      <c r="N6" s="21">
        <v>8</v>
      </c>
      <c r="O6" s="21">
        <v>582</v>
      </c>
      <c r="P6" s="21">
        <v>3</v>
      </c>
      <c r="Q6" s="21">
        <v>267</v>
      </c>
      <c r="R6" s="21">
        <v>5</v>
      </c>
      <c r="S6" s="18">
        <v>40</v>
      </c>
    </row>
    <row r="7" spans="1:19" s="3" customFormat="1" ht="12" customHeight="1">
      <c r="A7" s="22" t="s">
        <v>17</v>
      </c>
      <c r="B7" s="23"/>
      <c r="C7" s="21">
        <f t="shared" si="0"/>
        <v>4902</v>
      </c>
      <c r="D7" s="21">
        <f t="shared" si="0"/>
        <v>61</v>
      </c>
      <c r="E7" s="21">
        <v>1300</v>
      </c>
      <c r="F7" s="21">
        <v>8</v>
      </c>
      <c r="G7" s="21">
        <v>238</v>
      </c>
      <c r="H7" s="21">
        <v>8</v>
      </c>
      <c r="I7" s="21">
        <v>1984</v>
      </c>
      <c r="J7" s="21">
        <v>25</v>
      </c>
      <c r="K7" s="21">
        <v>134</v>
      </c>
      <c r="L7" s="21">
        <v>6</v>
      </c>
      <c r="M7" s="21">
        <v>251</v>
      </c>
      <c r="N7" s="21">
        <v>2</v>
      </c>
      <c r="O7" s="21">
        <v>694</v>
      </c>
      <c r="P7" s="21">
        <v>5</v>
      </c>
      <c r="Q7" s="21">
        <v>301</v>
      </c>
      <c r="R7" s="21">
        <v>7</v>
      </c>
      <c r="S7" s="18">
        <v>41</v>
      </c>
    </row>
    <row r="8" spans="1:19" s="3" customFormat="1" ht="12" customHeight="1">
      <c r="A8" s="22" t="s">
        <v>18</v>
      </c>
      <c r="B8" s="23"/>
      <c r="C8" s="21">
        <f t="shared" si="0"/>
        <v>5136</v>
      </c>
      <c r="D8" s="21">
        <f t="shared" si="0"/>
        <v>64</v>
      </c>
      <c r="E8" s="21">
        <v>1471</v>
      </c>
      <c r="F8" s="21">
        <v>13</v>
      </c>
      <c r="G8" s="21">
        <v>211</v>
      </c>
      <c r="H8" s="21">
        <v>4</v>
      </c>
      <c r="I8" s="21">
        <v>1980</v>
      </c>
      <c r="J8" s="21">
        <v>27</v>
      </c>
      <c r="K8" s="21">
        <v>283</v>
      </c>
      <c r="L8" s="21">
        <v>3</v>
      </c>
      <c r="M8" s="21">
        <v>187</v>
      </c>
      <c r="N8" s="21">
        <v>6</v>
      </c>
      <c r="O8" s="21">
        <v>615</v>
      </c>
      <c r="P8" s="21">
        <v>5</v>
      </c>
      <c r="Q8" s="21">
        <v>389</v>
      </c>
      <c r="R8" s="21">
        <v>6</v>
      </c>
      <c r="S8" s="18">
        <v>42</v>
      </c>
    </row>
    <row r="9" spans="1:19" s="3" customFormat="1" ht="12" customHeight="1">
      <c r="A9" s="24"/>
      <c r="B9" s="2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8"/>
    </row>
    <row r="10" spans="1:19" s="29" customFormat="1" ht="12" customHeight="1">
      <c r="A10" s="25" t="s">
        <v>19</v>
      </c>
      <c r="B10" s="26"/>
      <c r="C10" s="27">
        <f>SUM(C12,C17,C24,C29)</f>
        <v>5177</v>
      </c>
      <c r="D10" s="27">
        <f aca="true" t="shared" si="1" ref="D10:R10">SUM(D12,D17,D24,D29)</f>
        <v>63</v>
      </c>
      <c r="E10" s="27">
        <f t="shared" si="1"/>
        <v>1456</v>
      </c>
      <c r="F10" s="27">
        <f t="shared" si="1"/>
        <v>13</v>
      </c>
      <c r="G10" s="27">
        <f t="shared" si="1"/>
        <v>168</v>
      </c>
      <c r="H10" s="27">
        <f t="shared" si="1"/>
        <v>9</v>
      </c>
      <c r="I10" s="27">
        <f t="shared" si="1"/>
        <v>2100</v>
      </c>
      <c r="J10" s="27">
        <f t="shared" si="1"/>
        <v>28</v>
      </c>
      <c r="K10" s="27">
        <f t="shared" si="1"/>
        <v>338</v>
      </c>
      <c r="L10" s="27">
        <f t="shared" si="1"/>
        <v>2</v>
      </c>
      <c r="M10" s="27">
        <f t="shared" si="1"/>
        <v>126</v>
      </c>
      <c r="N10" s="27">
        <f t="shared" si="1"/>
        <v>1</v>
      </c>
      <c r="O10" s="27">
        <f t="shared" si="1"/>
        <v>496</v>
      </c>
      <c r="P10" s="27">
        <f t="shared" si="1"/>
        <v>4</v>
      </c>
      <c r="Q10" s="27">
        <f t="shared" si="1"/>
        <v>493</v>
      </c>
      <c r="R10" s="27">
        <f t="shared" si="1"/>
        <v>6</v>
      </c>
      <c r="S10" s="28">
        <v>43</v>
      </c>
    </row>
    <row r="11" spans="1:19" s="3" customFormat="1" ht="12" customHeight="1">
      <c r="A11" s="17"/>
      <c r="B11" s="30"/>
      <c r="S11" s="18"/>
    </row>
    <row r="12" spans="1:19" s="29" customFormat="1" ht="12" customHeight="1">
      <c r="A12" s="31" t="s">
        <v>20</v>
      </c>
      <c r="B12" s="32"/>
      <c r="C12" s="33">
        <f>SUM(C13:C16)</f>
        <v>1107</v>
      </c>
      <c r="D12" s="33">
        <f>SUM(D13:D16)</f>
        <v>23</v>
      </c>
      <c r="E12" s="33">
        <f>SUM(E13:E16)</f>
        <v>457</v>
      </c>
      <c r="F12" s="33">
        <f aca="true" t="shared" si="2" ref="F12:R12">SUM(F13:F16)</f>
        <v>5</v>
      </c>
      <c r="G12" s="33">
        <f t="shared" si="2"/>
        <v>21</v>
      </c>
      <c r="H12" s="33">
        <f t="shared" si="2"/>
        <v>0</v>
      </c>
      <c r="I12" s="33">
        <f t="shared" si="2"/>
        <v>315</v>
      </c>
      <c r="J12" s="33">
        <f t="shared" si="2"/>
        <v>10</v>
      </c>
      <c r="K12" s="33">
        <f t="shared" si="2"/>
        <v>108</v>
      </c>
      <c r="L12" s="33">
        <f t="shared" si="2"/>
        <v>2</v>
      </c>
      <c r="M12" s="33">
        <f t="shared" si="2"/>
        <v>12</v>
      </c>
      <c r="N12" s="33">
        <f t="shared" si="2"/>
        <v>0</v>
      </c>
      <c r="O12" s="33">
        <f t="shared" si="2"/>
        <v>50</v>
      </c>
      <c r="P12" s="33">
        <f t="shared" si="2"/>
        <v>1</v>
      </c>
      <c r="Q12" s="33">
        <f t="shared" si="2"/>
        <v>144</v>
      </c>
      <c r="R12" s="33">
        <f t="shared" si="2"/>
        <v>5</v>
      </c>
      <c r="S12" s="28" t="s">
        <v>21</v>
      </c>
    </row>
    <row r="13" spans="1:19" s="3" customFormat="1" ht="12" customHeight="1">
      <c r="A13" s="34">
        <v>1</v>
      </c>
      <c r="B13" s="35" t="s">
        <v>22</v>
      </c>
      <c r="C13" s="21">
        <f>SUM(E13,G13,I13,K13,M13,O13,Q13)</f>
        <v>82</v>
      </c>
      <c r="D13" s="21">
        <f>SUM(F13,H13,J13,L13,N13,P13,R13)</f>
        <v>0</v>
      </c>
      <c r="E13" s="36">
        <v>42</v>
      </c>
      <c r="F13" s="36" t="s">
        <v>23</v>
      </c>
      <c r="G13" s="36">
        <v>2</v>
      </c>
      <c r="H13" s="36" t="s">
        <v>23</v>
      </c>
      <c r="I13" s="36">
        <v>25</v>
      </c>
      <c r="J13" s="36" t="s">
        <v>23</v>
      </c>
      <c r="K13" s="36">
        <v>3</v>
      </c>
      <c r="L13" s="36" t="s">
        <v>23</v>
      </c>
      <c r="M13" s="36" t="s">
        <v>23</v>
      </c>
      <c r="N13" s="36" t="s">
        <v>23</v>
      </c>
      <c r="O13" s="36">
        <v>1</v>
      </c>
      <c r="P13" s="36" t="s">
        <v>23</v>
      </c>
      <c r="Q13" s="36">
        <v>9</v>
      </c>
      <c r="R13" s="36" t="s">
        <v>23</v>
      </c>
      <c r="S13" s="18">
        <v>1</v>
      </c>
    </row>
    <row r="14" spans="1:19" s="3" customFormat="1" ht="12" customHeight="1">
      <c r="A14" s="34">
        <v>2</v>
      </c>
      <c r="B14" s="35" t="s">
        <v>24</v>
      </c>
      <c r="C14" s="21">
        <f aca="true" t="shared" si="3" ref="C14:D23">SUM(E14,G14,I14,K14,M14,O14,Q14)</f>
        <v>39</v>
      </c>
      <c r="D14" s="21">
        <f t="shared" si="3"/>
        <v>1</v>
      </c>
      <c r="E14" s="36">
        <v>9</v>
      </c>
      <c r="F14" s="36">
        <v>1</v>
      </c>
      <c r="G14" s="36" t="s">
        <v>23</v>
      </c>
      <c r="H14" s="36" t="s">
        <v>23</v>
      </c>
      <c r="I14" s="36">
        <v>23</v>
      </c>
      <c r="J14" s="36" t="s">
        <v>23</v>
      </c>
      <c r="K14" s="36">
        <v>1</v>
      </c>
      <c r="L14" s="36" t="s">
        <v>23</v>
      </c>
      <c r="M14" s="36">
        <v>2</v>
      </c>
      <c r="N14" s="36" t="s">
        <v>23</v>
      </c>
      <c r="O14" s="36" t="s">
        <v>23</v>
      </c>
      <c r="P14" s="36" t="s">
        <v>23</v>
      </c>
      <c r="Q14" s="36">
        <v>4</v>
      </c>
      <c r="R14" s="36" t="s">
        <v>23</v>
      </c>
      <c r="S14" s="18">
        <v>2</v>
      </c>
    </row>
    <row r="15" spans="1:19" s="3" customFormat="1" ht="12" customHeight="1">
      <c r="A15" s="34">
        <v>3</v>
      </c>
      <c r="B15" s="35" t="s">
        <v>25</v>
      </c>
      <c r="C15" s="21">
        <f t="shared" si="3"/>
        <v>490</v>
      </c>
      <c r="D15" s="21">
        <f t="shared" si="3"/>
        <v>20</v>
      </c>
      <c r="E15" s="36">
        <v>73</v>
      </c>
      <c r="F15" s="36">
        <v>2</v>
      </c>
      <c r="G15" s="36">
        <v>16</v>
      </c>
      <c r="H15" s="36" t="s">
        <v>23</v>
      </c>
      <c r="I15" s="36">
        <v>142</v>
      </c>
      <c r="J15" s="36">
        <v>10</v>
      </c>
      <c r="K15" s="36">
        <v>102</v>
      </c>
      <c r="L15" s="36">
        <v>2</v>
      </c>
      <c r="M15" s="36">
        <v>9</v>
      </c>
      <c r="N15" s="36" t="s">
        <v>23</v>
      </c>
      <c r="O15" s="36">
        <v>29</v>
      </c>
      <c r="P15" s="36">
        <v>1</v>
      </c>
      <c r="Q15" s="36">
        <v>119</v>
      </c>
      <c r="R15" s="36">
        <v>5</v>
      </c>
      <c r="S15" s="18">
        <v>3</v>
      </c>
    </row>
    <row r="16" spans="1:19" s="3" customFormat="1" ht="12" customHeight="1">
      <c r="A16" s="34">
        <v>4</v>
      </c>
      <c r="B16" s="35" t="s">
        <v>26</v>
      </c>
      <c r="C16" s="21">
        <f t="shared" si="3"/>
        <v>496</v>
      </c>
      <c r="D16" s="21">
        <f t="shared" si="3"/>
        <v>2</v>
      </c>
      <c r="E16" s="36">
        <v>333</v>
      </c>
      <c r="F16" s="36">
        <v>2</v>
      </c>
      <c r="G16" s="36">
        <v>3</v>
      </c>
      <c r="H16" s="36" t="s">
        <v>23</v>
      </c>
      <c r="I16" s="36">
        <v>125</v>
      </c>
      <c r="J16" s="36" t="s">
        <v>23</v>
      </c>
      <c r="K16" s="36">
        <v>2</v>
      </c>
      <c r="L16" s="36" t="s">
        <v>23</v>
      </c>
      <c r="M16" s="36">
        <v>1</v>
      </c>
      <c r="N16" s="36" t="s">
        <v>23</v>
      </c>
      <c r="O16" s="36">
        <v>20</v>
      </c>
      <c r="P16" s="36" t="s">
        <v>23</v>
      </c>
      <c r="Q16" s="36">
        <v>12</v>
      </c>
      <c r="R16" s="36" t="s">
        <v>23</v>
      </c>
      <c r="S16" s="18">
        <v>4</v>
      </c>
    </row>
    <row r="17" spans="1:19" s="29" customFormat="1" ht="12" customHeight="1">
      <c r="A17" s="31" t="s">
        <v>27</v>
      </c>
      <c r="B17" s="32"/>
      <c r="C17" s="33">
        <f>SUM(C18:C23)</f>
        <v>3855</v>
      </c>
      <c r="D17" s="33">
        <f>SUM(D18:D23)</f>
        <v>37</v>
      </c>
      <c r="E17" s="33">
        <v>918</v>
      </c>
      <c r="F17" s="33">
        <f aca="true" t="shared" si="4" ref="F17:R17">SUM(F18:F23)</f>
        <v>7</v>
      </c>
      <c r="G17" s="33">
        <f t="shared" si="4"/>
        <v>145</v>
      </c>
      <c r="H17" s="33">
        <f t="shared" si="4"/>
        <v>9</v>
      </c>
      <c r="I17" s="33">
        <f t="shared" si="4"/>
        <v>1702</v>
      </c>
      <c r="J17" s="33">
        <f t="shared" si="4"/>
        <v>16</v>
      </c>
      <c r="K17" s="33">
        <f t="shared" si="4"/>
        <v>217</v>
      </c>
      <c r="L17" s="33">
        <f t="shared" si="4"/>
        <v>0</v>
      </c>
      <c r="M17" s="33">
        <f t="shared" si="4"/>
        <v>112</v>
      </c>
      <c r="N17" s="33">
        <f t="shared" si="4"/>
        <v>1</v>
      </c>
      <c r="O17" s="33">
        <f t="shared" si="4"/>
        <v>442</v>
      </c>
      <c r="P17" s="33">
        <f t="shared" si="4"/>
        <v>3</v>
      </c>
      <c r="Q17" s="33">
        <f t="shared" si="4"/>
        <v>319</v>
      </c>
      <c r="R17" s="33">
        <f t="shared" si="4"/>
        <v>1</v>
      </c>
      <c r="S17" s="28" t="s">
        <v>28</v>
      </c>
    </row>
    <row r="18" spans="1:19" s="3" customFormat="1" ht="12" customHeight="1">
      <c r="A18" s="34">
        <v>5</v>
      </c>
      <c r="B18" s="35" t="s">
        <v>29</v>
      </c>
      <c r="C18" s="21">
        <f t="shared" si="3"/>
        <v>85</v>
      </c>
      <c r="D18" s="21">
        <f t="shared" si="3"/>
        <v>0</v>
      </c>
      <c r="E18" s="36">
        <v>21</v>
      </c>
      <c r="F18" s="36" t="s">
        <v>23</v>
      </c>
      <c r="G18" s="36">
        <v>1</v>
      </c>
      <c r="H18" s="36" t="s">
        <v>23</v>
      </c>
      <c r="I18" s="36">
        <v>39</v>
      </c>
      <c r="J18" s="36" t="s">
        <v>23</v>
      </c>
      <c r="K18" s="36">
        <v>8</v>
      </c>
      <c r="L18" s="36" t="s">
        <v>23</v>
      </c>
      <c r="M18" s="36">
        <v>4</v>
      </c>
      <c r="N18" s="36" t="s">
        <v>23</v>
      </c>
      <c r="O18" s="36" t="s">
        <v>23</v>
      </c>
      <c r="P18" s="36" t="s">
        <v>23</v>
      </c>
      <c r="Q18" s="36">
        <v>12</v>
      </c>
      <c r="R18" s="36" t="s">
        <v>23</v>
      </c>
      <c r="S18" s="18">
        <v>5</v>
      </c>
    </row>
    <row r="19" spans="1:19" s="3" customFormat="1" ht="12" customHeight="1">
      <c r="A19" s="34">
        <v>6</v>
      </c>
      <c r="B19" s="35" t="s">
        <v>30</v>
      </c>
      <c r="C19" s="21">
        <f t="shared" si="3"/>
        <v>283</v>
      </c>
      <c r="D19" s="21">
        <f t="shared" si="3"/>
        <v>0</v>
      </c>
      <c r="E19" s="36">
        <v>49</v>
      </c>
      <c r="F19" s="36" t="s">
        <v>23</v>
      </c>
      <c r="G19" s="36">
        <v>11</v>
      </c>
      <c r="H19" s="36" t="s">
        <v>23</v>
      </c>
      <c r="I19" s="36">
        <v>95</v>
      </c>
      <c r="J19" s="36" t="s">
        <v>23</v>
      </c>
      <c r="K19" s="36">
        <v>3</v>
      </c>
      <c r="L19" s="36" t="s">
        <v>23</v>
      </c>
      <c r="M19" s="36" t="s">
        <v>23</v>
      </c>
      <c r="N19" s="36" t="s">
        <v>23</v>
      </c>
      <c r="O19" s="36">
        <v>94</v>
      </c>
      <c r="P19" s="36" t="s">
        <v>23</v>
      </c>
      <c r="Q19" s="36">
        <v>31</v>
      </c>
      <c r="R19" s="36" t="s">
        <v>23</v>
      </c>
      <c r="S19" s="18">
        <v>6</v>
      </c>
    </row>
    <row r="20" spans="1:19" s="3" customFormat="1" ht="12" customHeight="1">
      <c r="A20" s="34">
        <v>7</v>
      </c>
      <c r="B20" s="35" t="s">
        <v>31</v>
      </c>
      <c r="C20" s="21">
        <v>1765</v>
      </c>
      <c r="D20" s="21">
        <v>9</v>
      </c>
      <c r="E20" s="36">
        <v>525</v>
      </c>
      <c r="F20" s="36">
        <v>3</v>
      </c>
      <c r="G20" s="36">
        <v>71</v>
      </c>
      <c r="H20" s="36">
        <v>4</v>
      </c>
      <c r="I20" s="36">
        <v>691</v>
      </c>
      <c r="J20" s="36">
        <v>3</v>
      </c>
      <c r="K20" s="36">
        <v>135</v>
      </c>
      <c r="L20" s="36" t="s">
        <v>23</v>
      </c>
      <c r="M20" s="36">
        <v>77</v>
      </c>
      <c r="N20" s="36" t="s">
        <v>23</v>
      </c>
      <c r="O20" s="36">
        <v>130</v>
      </c>
      <c r="P20" s="36">
        <v>1</v>
      </c>
      <c r="Q20" s="36">
        <v>135</v>
      </c>
      <c r="R20" s="36">
        <v>1</v>
      </c>
      <c r="S20" s="18">
        <v>7</v>
      </c>
    </row>
    <row r="21" spans="1:19" s="3" customFormat="1" ht="12" customHeight="1">
      <c r="A21" s="34">
        <v>8</v>
      </c>
      <c r="B21" s="35" t="s">
        <v>32</v>
      </c>
      <c r="C21" s="21">
        <f t="shared" si="3"/>
        <v>608</v>
      </c>
      <c r="D21" s="21">
        <f t="shared" si="3"/>
        <v>14</v>
      </c>
      <c r="E21" s="36">
        <v>101</v>
      </c>
      <c r="F21" s="36" t="s">
        <v>23</v>
      </c>
      <c r="G21" s="36">
        <v>31</v>
      </c>
      <c r="H21" s="36">
        <v>5</v>
      </c>
      <c r="I21" s="36">
        <v>312</v>
      </c>
      <c r="J21" s="36">
        <v>7</v>
      </c>
      <c r="K21" s="36">
        <v>11</v>
      </c>
      <c r="L21" s="36" t="s">
        <v>23</v>
      </c>
      <c r="M21" s="36">
        <v>14</v>
      </c>
      <c r="N21" s="36" t="s">
        <v>23</v>
      </c>
      <c r="O21" s="36">
        <v>113</v>
      </c>
      <c r="P21" s="36">
        <v>2</v>
      </c>
      <c r="Q21" s="36">
        <v>26</v>
      </c>
      <c r="R21" s="36" t="s">
        <v>23</v>
      </c>
      <c r="S21" s="18">
        <v>8</v>
      </c>
    </row>
    <row r="22" spans="1:19" s="3" customFormat="1" ht="12" customHeight="1">
      <c r="A22" s="34">
        <v>9</v>
      </c>
      <c r="B22" s="35" t="s">
        <v>33</v>
      </c>
      <c r="C22" s="21">
        <f t="shared" si="3"/>
        <v>535</v>
      </c>
      <c r="D22" s="21">
        <f t="shared" si="3"/>
        <v>0</v>
      </c>
      <c r="E22" s="36">
        <v>121</v>
      </c>
      <c r="F22" s="36" t="s">
        <v>23</v>
      </c>
      <c r="G22" s="36">
        <v>12</v>
      </c>
      <c r="H22" s="36" t="s">
        <v>23</v>
      </c>
      <c r="I22" s="36">
        <v>211</v>
      </c>
      <c r="J22" s="36" t="s">
        <v>23</v>
      </c>
      <c r="K22" s="36">
        <v>30</v>
      </c>
      <c r="L22" s="36" t="s">
        <v>23</v>
      </c>
      <c r="M22" s="36">
        <v>8</v>
      </c>
      <c r="N22" s="36" t="s">
        <v>23</v>
      </c>
      <c r="O22" s="36">
        <v>83</v>
      </c>
      <c r="P22" s="36" t="s">
        <v>23</v>
      </c>
      <c r="Q22" s="36">
        <v>70</v>
      </c>
      <c r="R22" s="36" t="s">
        <v>23</v>
      </c>
      <c r="S22" s="18">
        <v>9</v>
      </c>
    </row>
    <row r="23" spans="1:19" s="3" customFormat="1" ht="12" customHeight="1">
      <c r="A23" s="34">
        <v>10</v>
      </c>
      <c r="B23" s="35" t="s">
        <v>34</v>
      </c>
      <c r="C23" s="21">
        <f t="shared" si="3"/>
        <v>579</v>
      </c>
      <c r="D23" s="21">
        <v>14</v>
      </c>
      <c r="E23" s="36">
        <v>100</v>
      </c>
      <c r="F23" s="36">
        <v>4</v>
      </c>
      <c r="G23" s="36">
        <v>19</v>
      </c>
      <c r="H23" s="36" t="s">
        <v>23</v>
      </c>
      <c r="I23" s="36">
        <v>354</v>
      </c>
      <c r="J23" s="36">
        <v>6</v>
      </c>
      <c r="K23" s="36">
        <v>30</v>
      </c>
      <c r="L23" s="36" t="s">
        <v>23</v>
      </c>
      <c r="M23" s="36">
        <v>9</v>
      </c>
      <c r="N23" s="36">
        <v>1</v>
      </c>
      <c r="O23" s="36">
        <v>22</v>
      </c>
      <c r="P23" s="36" t="s">
        <v>23</v>
      </c>
      <c r="Q23" s="36">
        <v>45</v>
      </c>
      <c r="R23" s="36" t="s">
        <v>23</v>
      </c>
      <c r="S23" s="18">
        <v>10</v>
      </c>
    </row>
    <row r="24" spans="1:19" s="29" customFormat="1" ht="12" customHeight="1">
      <c r="A24" s="31" t="s">
        <v>35</v>
      </c>
      <c r="B24" s="32"/>
      <c r="C24" s="33">
        <f>SUM(C25:C28)</f>
        <v>128</v>
      </c>
      <c r="D24" s="33">
        <f>SUM(D25:D28)</f>
        <v>3</v>
      </c>
      <c r="E24" s="33">
        <f>SUM(E25:E28)</f>
        <v>59</v>
      </c>
      <c r="F24" s="33">
        <f aca="true" t="shared" si="5" ref="F24:R24">SUM(F25:F28)</f>
        <v>1</v>
      </c>
      <c r="G24" s="33">
        <f t="shared" si="5"/>
        <v>0</v>
      </c>
      <c r="H24" s="33">
        <f t="shared" si="5"/>
        <v>0</v>
      </c>
      <c r="I24" s="33">
        <f t="shared" si="5"/>
        <v>45</v>
      </c>
      <c r="J24" s="33">
        <f t="shared" si="5"/>
        <v>2</v>
      </c>
      <c r="K24" s="33">
        <f t="shared" si="5"/>
        <v>5</v>
      </c>
      <c r="L24" s="33">
        <f t="shared" si="5"/>
        <v>0</v>
      </c>
      <c r="M24" s="33">
        <f t="shared" si="5"/>
        <v>0</v>
      </c>
      <c r="N24" s="33">
        <f t="shared" si="5"/>
        <v>0</v>
      </c>
      <c r="O24" s="33">
        <f t="shared" si="5"/>
        <v>1</v>
      </c>
      <c r="P24" s="33">
        <f t="shared" si="5"/>
        <v>0</v>
      </c>
      <c r="Q24" s="33">
        <f t="shared" si="5"/>
        <v>18</v>
      </c>
      <c r="R24" s="33">
        <f t="shared" si="5"/>
        <v>0</v>
      </c>
      <c r="S24" s="28" t="s">
        <v>36</v>
      </c>
    </row>
    <row r="25" spans="1:19" s="3" customFormat="1" ht="12" customHeight="1">
      <c r="A25" s="34">
        <v>11</v>
      </c>
      <c r="B25" s="35" t="s">
        <v>37</v>
      </c>
      <c r="C25" s="21">
        <f aca="true" t="shared" si="6" ref="C25:D28">SUM(E25,G25,I25,K25,M25,O25,Q25)</f>
        <v>17</v>
      </c>
      <c r="D25" s="21">
        <f t="shared" si="6"/>
        <v>1</v>
      </c>
      <c r="E25" s="36">
        <v>2</v>
      </c>
      <c r="F25" s="36" t="s">
        <v>23</v>
      </c>
      <c r="G25" s="36" t="s">
        <v>23</v>
      </c>
      <c r="H25" s="36" t="s">
        <v>23</v>
      </c>
      <c r="I25" s="36">
        <v>15</v>
      </c>
      <c r="J25" s="36">
        <v>1</v>
      </c>
      <c r="K25" s="36" t="s">
        <v>23</v>
      </c>
      <c r="L25" s="36" t="s">
        <v>23</v>
      </c>
      <c r="M25" s="36" t="s">
        <v>23</v>
      </c>
      <c r="N25" s="36" t="s">
        <v>23</v>
      </c>
      <c r="O25" s="36" t="s">
        <v>23</v>
      </c>
      <c r="P25" s="36" t="s">
        <v>23</v>
      </c>
      <c r="Q25" s="36" t="s">
        <v>23</v>
      </c>
      <c r="R25" s="36" t="s">
        <v>23</v>
      </c>
      <c r="S25" s="18">
        <v>11</v>
      </c>
    </row>
    <row r="26" spans="1:19" s="3" customFormat="1" ht="12" customHeight="1">
      <c r="A26" s="34">
        <v>12</v>
      </c>
      <c r="B26" s="35" t="s">
        <v>38</v>
      </c>
      <c r="C26" s="21">
        <f t="shared" si="6"/>
        <v>19</v>
      </c>
      <c r="D26" s="21">
        <f t="shared" si="6"/>
        <v>0</v>
      </c>
      <c r="E26" s="36">
        <v>13</v>
      </c>
      <c r="F26" s="36" t="s">
        <v>23</v>
      </c>
      <c r="G26" s="36" t="s">
        <v>23</v>
      </c>
      <c r="H26" s="36" t="s">
        <v>23</v>
      </c>
      <c r="I26" s="36">
        <v>3</v>
      </c>
      <c r="J26" s="36" t="s">
        <v>23</v>
      </c>
      <c r="K26" s="36">
        <v>1</v>
      </c>
      <c r="L26" s="36" t="s">
        <v>23</v>
      </c>
      <c r="M26" s="36" t="s">
        <v>23</v>
      </c>
      <c r="N26" s="36" t="s">
        <v>23</v>
      </c>
      <c r="O26" s="36" t="s">
        <v>23</v>
      </c>
      <c r="P26" s="36" t="s">
        <v>23</v>
      </c>
      <c r="Q26" s="36">
        <v>2</v>
      </c>
      <c r="R26" s="36" t="s">
        <v>23</v>
      </c>
      <c r="S26" s="18">
        <v>12</v>
      </c>
    </row>
    <row r="27" spans="1:19" s="3" customFormat="1" ht="12" customHeight="1">
      <c r="A27" s="34">
        <v>13</v>
      </c>
      <c r="B27" s="35" t="s">
        <v>39</v>
      </c>
      <c r="C27" s="21">
        <f t="shared" si="6"/>
        <v>30</v>
      </c>
      <c r="D27" s="21">
        <f t="shared" si="6"/>
        <v>1</v>
      </c>
      <c r="E27" s="36">
        <v>12</v>
      </c>
      <c r="F27" s="36" t="s">
        <v>23</v>
      </c>
      <c r="G27" s="36" t="s">
        <v>23</v>
      </c>
      <c r="H27" s="36" t="s">
        <v>23</v>
      </c>
      <c r="I27" s="36">
        <v>10</v>
      </c>
      <c r="J27" s="36">
        <v>1</v>
      </c>
      <c r="K27" s="36">
        <v>3</v>
      </c>
      <c r="L27" s="36" t="s">
        <v>23</v>
      </c>
      <c r="M27" s="36" t="s">
        <v>23</v>
      </c>
      <c r="N27" s="36" t="s">
        <v>23</v>
      </c>
      <c r="O27" s="36">
        <v>1</v>
      </c>
      <c r="P27" s="36" t="s">
        <v>23</v>
      </c>
      <c r="Q27" s="36">
        <v>4</v>
      </c>
      <c r="R27" s="36" t="s">
        <v>23</v>
      </c>
      <c r="S27" s="18">
        <v>13</v>
      </c>
    </row>
    <row r="28" spans="1:19" s="3" customFormat="1" ht="12" customHeight="1">
      <c r="A28" s="34">
        <v>14</v>
      </c>
      <c r="B28" s="35" t="s">
        <v>40</v>
      </c>
      <c r="C28" s="21">
        <f t="shared" si="6"/>
        <v>62</v>
      </c>
      <c r="D28" s="21">
        <f t="shared" si="6"/>
        <v>1</v>
      </c>
      <c r="E28" s="36">
        <v>32</v>
      </c>
      <c r="F28" s="36">
        <v>1</v>
      </c>
      <c r="G28" s="36" t="s">
        <v>23</v>
      </c>
      <c r="H28" s="36" t="s">
        <v>23</v>
      </c>
      <c r="I28" s="36">
        <v>17</v>
      </c>
      <c r="J28" s="36" t="s">
        <v>23</v>
      </c>
      <c r="K28" s="36">
        <v>1</v>
      </c>
      <c r="L28" s="36" t="s">
        <v>23</v>
      </c>
      <c r="M28" s="36" t="s">
        <v>23</v>
      </c>
      <c r="N28" s="36" t="s">
        <v>23</v>
      </c>
      <c r="O28" s="36" t="s">
        <v>23</v>
      </c>
      <c r="P28" s="36" t="s">
        <v>23</v>
      </c>
      <c r="Q28" s="36">
        <v>12</v>
      </c>
      <c r="R28" s="36" t="s">
        <v>23</v>
      </c>
      <c r="S28" s="18">
        <v>14</v>
      </c>
    </row>
    <row r="29" spans="1:19" s="29" customFormat="1" ht="12" customHeight="1">
      <c r="A29" s="31" t="s">
        <v>41</v>
      </c>
      <c r="B29" s="32"/>
      <c r="C29" s="33">
        <f>SUM(C30:C32)</f>
        <v>87</v>
      </c>
      <c r="D29" s="33">
        <f>SUM(D30:D32)</f>
        <v>0</v>
      </c>
      <c r="E29" s="33">
        <f>SUM(E30:E32)</f>
        <v>22</v>
      </c>
      <c r="F29" s="33">
        <f aca="true" t="shared" si="7" ref="F29:R29">SUM(F30:F32)</f>
        <v>0</v>
      </c>
      <c r="G29" s="33">
        <f t="shared" si="7"/>
        <v>2</v>
      </c>
      <c r="H29" s="33">
        <f t="shared" si="7"/>
        <v>0</v>
      </c>
      <c r="I29" s="33">
        <f t="shared" si="7"/>
        <v>38</v>
      </c>
      <c r="J29" s="33">
        <f t="shared" si="7"/>
        <v>0</v>
      </c>
      <c r="K29" s="33">
        <f t="shared" si="7"/>
        <v>8</v>
      </c>
      <c r="L29" s="33">
        <f t="shared" si="7"/>
        <v>0</v>
      </c>
      <c r="M29" s="33">
        <f t="shared" si="7"/>
        <v>2</v>
      </c>
      <c r="N29" s="33">
        <f t="shared" si="7"/>
        <v>0</v>
      </c>
      <c r="O29" s="33">
        <f t="shared" si="7"/>
        <v>3</v>
      </c>
      <c r="P29" s="33">
        <f t="shared" si="7"/>
        <v>0</v>
      </c>
      <c r="Q29" s="33">
        <f t="shared" si="7"/>
        <v>12</v>
      </c>
      <c r="R29" s="33">
        <f t="shared" si="7"/>
        <v>0</v>
      </c>
      <c r="S29" s="28" t="s">
        <v>42</v>
      </c>
    </row>
    <row r="30" spans="1:19" s="3" customFormat="1" ht="12" customHeight="1">
      <c r="A30" s="37">
        <v>15</v>
      </c>
      <c r="B30" s="35" t="s">
        <v>43</v>
      </c>
      <c r="C30" s="21">
        <f aca="true" t="shared" si="8" ref="C30:D32">SUM(E30,G30,I30,K30,M30,O30,Q30)</f>
        <v>6</v>
      </c>
      <c r="D30" s="21">
        <f t="shared" si="8"/>
        <v>0</v>
      </c>
      <c r="E30" s="36">
        <v>2</v>
      </c>
      <c r="F30" s="36" t="s">
        <v>23</v>
      </c>
      <c r="G30" s="36" t="s">
        <v>23</v>
      </c>
      <c r="H30" s="36" t="s">
        <v>23</v>
      </c>
      <c r="I30" s="36">
        <v>3</v>
      </c>
      <c r="J30" s="36" t="s">
        <v>23</v>
      </c>
      <c r="K30" s="36" t="s">
        <v>23</v>
      </c>
      <c r="L30" s="36" t="s">
        <v>23</v>
      </c>
      <c r="M30" s="36" t="s">
        <v>23</v>
      </c>
      <c r="N30" s="36" t="s">
        <v>23</v>
      </c>
      <c r="O30" s="36" t="s">
        <v>23</v>
      </c>
      <c r="P30" s="36" t="s">
        <v>23</v>
      </c>
      <c r="Q30" s="36">
        <v>1</v>
      </c>
      <c r="R30" s="36" t="s">
        <v>23</v>
      </c>
      <c r="S30" s="18">
        <v>15</v>
      </c>
    </row>
    <row r="31" spans="1:19" s="3" customFormat="1" ht="12" customHeight="1">
      <c r="A31" s="37">
        <v>16</v>
      </c>
      <c r="B31" s="35" t="s">
        <v>44</v>
      </c>
      <c r="C31" s="21">
        <f t="shared" si="8"/>
        <v>46</v>
      </c>
      <c r="D31" s="21">
        <f t="shared" si="8"/>
        <v>0</v>
      </c>
      <c r="E31" s="36">
        <v>11</v>
      </c>
      <c r="F31" s="36" t="s">
        <v>23</v>
      </c>
      <c r="G31" s="36" t="s">
        <v>23</v>
      </c>
      <c r="H31" s="36" t="s">
        <v>23</v>
      </c>
      <c r="I31" s="36">
        <v>25</v>
      </c>
      <c r="J31" s="36" t="s">
        <v>23</v>
      </c>
      <c r="K31" s="36">
        <v>2</v>
      </c>
      <c r="L31" s="36" t="s">
        <v>23</v>
      </c>
      <c r="M31" s="36">
        <v>2</v>
      </c>
      <c r="N31" s="36" t="s">
        <v>23</v>
      </c>
      <c r="O31" s="36">
        <v>2</v>
      </c>
      <c r="P31" s="36" t="s">
        <v>23</v>
      </c>
      <c r="Q31" s="36">
        <v>4</v>
      </c>
      <c r="R31" s="36" t="s">
        <v>23</v>
      </c>
      <c r="S31" s="18">
        <v>16</v>
      </c>
    </row>
    <row r="32" spans="1:19" s="3" customFormat="1" ht="12" customHeight="1">
      <c r="A32" s="37">
        <v>17</v>
      </c>
      <c r="B32" s="35" t="s">
        <v>45</v>
      </c>
      <c r="C32" s="21">
        <f t="shared" si="8"/>
        <v>35</v>
      </c>
      <c r="D32" s="21">
        <f t="shared" si="8"/>
        <v>0</v>
      </c>
      <c r="E32" s="36">
        <v>9</v>
      </c>
      <c r="F32" s="36" t="s">
        <v>23</v>
      </c>
      <c r="G32" s="36">
        <v>2</v>
      </c>
      <c r="H32" s="36" t="s">
        <v>23</v>
      </c>
      <c r="I32" s="36">
        <v>10</v>
      </c>
      <c r="J32" s="36" t="s">
        <v>23</v>
      </c>
      <c r="K32" s="36">
        <v>6</v>
      </c>
      <c r="L32" s="36" t="s">
        <v>23</v>
      </c>
      <c r="M32" s="36" t="s">
        <v>23</v>
      </c>
      <c r="N32" s="36" t="s">
        <v>23</v>
      </c>
      <c r="O32" s="36">
        <v>1</v>
      </c>
      <c r="P32" s="36" t="s">
        <v>23</v>
      </c>
      <c r="Q32" s="36">
        <v>7</v>
      </c>
      <c r="R32" s="36" t="s">
        <v>23</v>
      </c>
      <c r="S32" s="18">
        <v>17</v>
      </c>
    </row>
    <row r="33" spans="1:19" s="3" customFormat="1" ht="6" customHeight="1">
      <c r="A33" s="38"/>
      <c r="B33" s="39"/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40"/>
    </row>
    <row r="34" s="3" customFormat="1" ht="12" customHeight="1">
      <c r="A34" s="3" t="s">
        <v>46</v>
      </c>
    </row>
    <row r="35" s="3" customFormat="1" ht="12" customHeight="1">
      <c r="A35" s="3" t="s">
        <v>47</v>
      </c>
    </row>
    <row r="36" s="3" customFormat="1" ht="12" customHeight="1"/>
    <row r="37" s="3" customFormat="1" ht="12" customHeight="1"/>
  </sheetData>
  <sheetProtection/>
  <mergeCells count="20">
    <mergeCell ref="A12:B12"/>
    <mergeCell ref="A17:B17"/>
    <mergeCell ref="A24:B24"/>
    <mergeCell ref="A29:B29"/>
    <mergeCell ref="A5:B5"/>
    <mergeCell ref="A6:B6"/>
    <mergeCell ref="A7:B7"/>
    <mergeCell ref="A8:B8"/>
    <mergeCell ref="A9:B9"/>
    <mergeCell ref="A10:B10"/>
    <mergeCell ref="A1:S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2009-05-18T02:58:47Z</dcterms:created>
  <dcterms:modified xsi:type="dcterms:W3CDTF">2009-05-18T02:58:52Z</dcterms:modified>
  <cp:category/>
  <cp:version/>
  <cp:contentType/>
  <cp:contentStatus/>
</cp:coreProperties>
</file>