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８．地目別面積" sheetId="1" r:id="rId1"/>
  </sheets>
  <externalReferences>
    <externalReference r:id="rId4"/>
  </externalReferences>
  <definedNames>
    <definedName name="_Regression_Int" localSheetId="0" hidden="1">1</definedName>
    <definedName name="_xlnm.Print_Area" localSheetId="0">'８．地目別面積'!$A$1:$J$101</definedName>
    <definedName name="Print_Area_MI" localSheetId="0">'８．地目別面積'!$B$1:$J$99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<sst xmlns="http://schemas.openxmlformats.org/spreadsheetml/2006/main" count="98" uniqueCount="98">
  <si>
    <t>８．市   町   村   地 　目   別   面   積</t>
  </si>
  <si>
    <t xml:space="preserve">       (単位  ヘクタール)</t>
  </si>
  <si>
    <t>　</t>
  </si>
  <si>
    <t xml:space="preserve">  　 昭和42年10月1日</t>
  </si>
  <si>
    <t>市町村</t>
  </si>
  <si>
    <t>総 　数</t>
  </si>
  <si>
    <t>　  耕  　　　地　  2)</t>
  </si>
  <si>
    <t xml:space="preserve">          林         野　　   3)</t>
  </si>
  <si>
    <t>宅　 地</t>
  </si>
  <si>
    <t>そ  の  他</t>
  </si>
  <si>
    <t>総　　数</t>
  </si>
  <si>
    <t>う  ち  田</t>
  </si>
  <si>
    <t>山    林</t>
  </si>
  <si>
    <t>竹    林</t>
  </si>
  <si>
    <t>原    野</t>
  </si>
  <si>
    <t>1)</t>
  </si>
  <si>
    <t>4)</t>
  </si>
  <si>
    <t>5)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</si>
  <si>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</si>
  <si>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</si>
  <si>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</si>
  <si>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</si>
  <si>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</si>
  <si>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</si>
  <si>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</si>
  <si>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</si>
  <si>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</si>
  <si>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</si>
  <si>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</si>
  <si>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</si>
  <si>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</si>
  <si>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</si>
  <si>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</si>
  <si>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</si>
  <si>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</si>
  <si>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</si>
  <si>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</si>
  <si>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</si>
  <si>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</si>
  <si>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</si>
  <si>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</si>
  <si>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</si>
  <si>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</si>
  <si>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</si>
  <si>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</si>
  <si>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</si>
  <si>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</si>
  <si>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挟間町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</si>
  <si>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</si>
  <si>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</si>
  <si>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</si>
  <si>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</si>
  <si>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</si>
  <si>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</si>
  <si>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</si>
  <si>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</si>
  <si>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</si>
  <si>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</si>
  <si>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</si>
  <si>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</si>
  <si>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-</t>
  </si>
  <si>
    <t>蒲江町</t>
  </si>
  <si>
    <t>大野郡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</si>
  <si>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</si>
  <si>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</si>
  <si>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</si>
  <si>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</si>
  <si>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</si>
  <si>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</si>
  <si>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</si>
  <si>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</si>
  <si>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</si>
  <si>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</si>
  <si>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</si>
  <si>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</si>
  <si>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</si>
  <si>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</si>
  <si>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</si>
  <si>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</si>
  <si>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</si>
  <si>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</si>
  <si>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</si>
  <si>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大山村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</si>
  <si>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</si>
  <si>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</si>
  <si>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</si>
  <si>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</si>
  <si>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</si>
  <si>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</si>
  <si>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</si>
  <si>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</si>
  <si>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</si>
  <si>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資料：建設省国土地理院、県統計調査課、関係営林署、県地方課</t>
  </si>
  <si>
    <t>注　1)　総面積は、昭42.10.1現在「国土地理院」</t>
  </si>
  <si>
    <t>　　2)　耕地は、昭43.1.1現在「大分県農林水産業基本調査」</t>
  </si>
  <si>
    <t>　　3)　林野は、昭43.4.1現在「営林署、県林政課」</t>
  </si>
  <si>
    <t>　　4)　宅地は、昭43.1.1「固定資産税概要調書」</t>
  </si>
  <si>
    <t>　　5)　その他は、他に含まれないものである。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</si>
</sst>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△ &quot;#,##0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Ｐゴシック"/>
      <family val="3"/>
    </font>
    <font>
      <sz val="10"/>
      <name val="ＭＳ 明朝"/>
      <family val="1"/>
    </font>
    <font>
      <sz val="10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26" fillId="0" borderId="0" applyFont="0" applyFill="0" applyBorder="0" applyAlignment="0" applyProtection="0"/>
    <xf numFmtId="0" fontId="26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26" fillId="0" borderId="0" applyFont="0" applyFill="0" applyBorder="0" applyAlignment="0" applyProtection="0"/>
    <xf numFmtId="8" fontId="26" fillId="0" borderId="0" applyFont="0" applyFill="0" applyBorder="0" applyAlignment="0" applyProtection="0"/>
    <xf numFmtId="0" fontId="41" fillId="31" borderId="4" applyNumberFormat="0" applyAlignment="0" applyProtection="0"/>
    <xf numFmtId="0" fontId="18" fillId="0" borderId="0">
      <alignment/>
      <protection/>
    </xf>
    <xf numFmtId="0" fontId="4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19" fillId="0" borderId="0" xfId="60" applyFont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19" fillId="0" borderId="0" xfId="60" applyFont="1" applyAlignment="1">
      <alignment vertical="center"/>
      <protection/>
    </xf>
    <xf numFmtId="0" fontId="21" fillId="0" borderId="0" xfId="60" applyFont="1" applyAlignment="1">
      <alignment vertical="center"/>
      <protection/>
    </xf>
    <xf numFmtId="0" fontId="21" fillId="0" borderId="0" xfId="60" applyFont="1" applyBorder="1" applyAlignment="1" applyProtection="1">
      <alignment horizontal="center" vertical="center"/>
      <protection locked="0"/>
    </xf>
    <xf numFmtId="0" fontId="21" fillId="0" borderId="10" xfId="60" applyFont="1" applyBorder="1" applyAlignment="1" applyProtection="1">
      <alignment vertical="center"/>
      <protection locked="0"/>
    </xf>
    <xf numFmtId="0" fontId="22" fillId="0" borderId="10" xfId="60" applyFont="1" applyBorder="1" applyAlignment="1" applyProtection="1">
      <alignment vertical="center"/>
      <protection locked="0"/>
    </xf>
    <xf numFmtId="58" fontId="21" fillId="0" borderId="10" xfId="60" applyNumberFormat="1" applyFont="1" applyBorder="1" applyAlignment="1" applyProtection="1" quotePrefix="1">
      <alignment vertical="center"/>
      <protection locked="0"/>
    </xf>
    <xf numFmtId="58" fontId="21" fillId="0" borderId="10" xfId="60" applyNumberFormat="1" applyFont="1" applyBorder="1" applyAlignment="1" applyProtection="1">
      <alignment horizontal="center" vertical="center"/>
      <protection locked="0"/>
    </xf>
    <xf numFmtId="0" fontId="21" fillId="0" borderId="0" xfId="60" applyFont="1" applyBorder="1" applyAlignment="1">
      <alignment vertical="center"/>
      <protection/>
    </xf>
    <xf numFmtId="0" fontId="21" fillId="0" borderId="11" xfId="60" applyFont="1" applyBorder="1" applyAlignment="1" applyProtection="1">
      <alignment horizontal="distributed" vertical="center"/>
      <protection locked="0"/>
    </xf>
    <xf numFmtId="0" fontId="23" fillId="0" borderId="12" xfId="0" applyFont="1" applyBorder="1" applyAlignment="1">
      <alignment vertical="center"/>
    </xf>
    <xf numFmtId="0" fontId="21" fillId="0" borderId="13" xfId="0" applyFont="1" applyBorder="1" applyAlignment="1">
      <alignment horizontal="center"/>
    </xf>
    <xf numFmtId="0" fontId="21" fillId="0" borderId="14" xfId="60" applyFont="1" applyBorder="1" applyAlignment="1" applyProtection="1">
      <alignment horizontal="left" vertical="center"/>
      <protection locked="0"/>
    </xf>
    <xf numFmtId="0" fontId="23" fillId="0" borderId="12" xfId="0" applyFont="1" applyBorder="1" applyAlignment="1">
      <alignment horizontal="left" vertical="center"/>
    </xf>
    <xf numFmtId="0" fontId="21" fillId="0" borderId="15" xfId="60" applyFont="1" applyBorder="1" applyAlignment="1" applyProtection="1">
      <alignment horizontal="left" vertical="center"/>
      <protection locked="0"/>
    </xf>
    <xf numFmtId="0" fontId="23" fillId="0" borderId="16" xfId="0" applyFont="1" applyBorder="1" applyAlignment="1">
      <alignment horizontal="left" vertical="center"/>
    </xf>
    <xf numFmtId="0" fontId="23" fillId="0" borderId="17" xfId="0" applyFont="1" applyBorder="1" applyAlignment="1">
      <alignment horizontal="left" vertical="center"/>
    </xf>
    <xf numFmtId="0" fontId="21" fillId="0" borderId="13" xfId="60" applyFont="1" applyBorder="1" applyAlignment="1" applyProtection="1">
      <alignment horizontal="center"/>
      <protection locked="0"/>
    </xf>
    <xf numFmtId="0" fontId="21" fillId="0" borderId="14" xfId="60" applyFont="1" applyBorder="1" applyAlignment="1" applyProtection="1">
      <alignment horizontal="center"/>
      <protection locked="0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1" fillId="0" borderId="19" xfId="0" applyFont="1" applyBorder="1" applyAlignment="1">
      <alignment horizontal="center"/>
    </xf>
    <xf numFmtId="0" fontId="21" fillId="0" borderId="19" xfId="60" applyFont="1" applyBorder="1" applyAlignment="1" applyProtection="1">
      <alignment horizontal="center" vertical="center"/>
      <protection locked="0"/>
    </xf>
    <xf numFmtId="0" fontId="21" fillId="0" borderId="20" xfId="60" applyFont="1" applyBorder="1" applyAlignment="1" applyProtection="1">
      <alignment horizontal="center" vertical="center"/>
      <protection locked="0"/>
    </xf>
    <xf numFmtId="0" fontId="21" fillId="0" borderId="19" xfId="60" applyFont="1" applyBorder="1" applyAlignment="1" applyProtection="1">
      <alignment horizontal="center"/>
      <protection locked="0"/>
    </xf>
    <xf numFmtId="0" fontId="21" fillId="0" borderId="21" xfId="60" applyFont="1" applyBorder="1" applyAlignment="1" applyProtection="1">
      <alignment horizontal="center"/>
      <protection locked="0"/>
    </xf>
    <xf numFmtId="0" fontId="23" fillId="0" borderId="22" xfId="0" applyFont="1" applyBorder="1" applyAlignment="1">
      <alignment vertical="center"/>
    </xf>
    <xf numFmtId="0" fontId="23" fillId="0" borderId="23" xfId="0" applyFont="1" applyBorder="1" applyAlignment="1">
      <alignment vertical="center"/>
    </xf>
    <xf numFmtId="0" fontId="21" fillId="0" borderId="24" xfId="0" applyFont="1" applyBorder="1" applyAlignment="1" quotePrefix="1">
      <alignment horizontal="right" vertical="center"/>
    </xf>
    <xf numFmtId="0" fontId="24" fillId="0" borderId="24" xfId="0" applyFont="1" applyBorder="1" applyAlignment="1">
      <alignment horizontal="center" vertical="center"/>
    </xf>
    <xf numFmtId="0" fontId="24" fillId="0" borderId="24" xfId="0" applyFont="1" applyBorder="1" applyAlignment="1">
      <alignment vertical="center"/>
    </xf>
    <xf numFmtId="0" fontId="21" fillId="0" borderId="24" xfId="0" applyFont="1" applyBorder="1" applyAlignment="1">
      <alignment horizontal="right" vertical="center"/>
    </xf>
    <xf numFmtId="0" fontId="21" fillId="0" borderId="25" xfId="0" applyFont="1" applyBorder="1" applyAlignment="1">
      <alignment horizontal="right" vertical="center"/>
    </xf>
    <xf numFmtId="0" fontId="21" fillId="0" borderId="0" xfId="60" applyFont="1" applyBorder="1" applyAlignment="1" applyProtection="1">
      <alignment horizontal="center" vertical="center"/>
      <protection/>
    </xf>
    <xf numFmtId="0" fontId="21" fillId="0" borderId="18" xfId="60" applyFont="1" applyBorder="1" applyAlignment="1">
      <alignment vertical="center"/>
      <protection/>
    </xf>
    <xf numFmtId="176" fontId="25" fillId="0" borderId="0" xfId="0" applyNumberFormat="1" applyFont="1" applyBorder="1" applyAlignment="1">
      <alignment horizontal="distributed" vertical="center"/>
    </xf>
    <xf numFmtId="177" fontId="25" fillId="0" borderId="0" xfId="60" applyNumberFormat="1" applyFont="1" applyBorder="1" applyAlignment="1" applyProtection="1">
      <alignment horizontal="right" vertical="center"/>
      <protection/>
    </xf>
    <xf numFmtId="37" fontId="25" fillId="0" borderId="0" xfId="60" applyNumberFormat="1" applyFont="1" applyBorder="1" applyAlignment="1" applyProtection="1">
      <alignment vertical="center"/>
      <protection/>
    </xf>
    <xf numFmtId="0" fontId="25" fillId="0" borderId="0" xfId="60" applyFont="1" applyBorder="1" applyAlignment="1">
      <alignment vertical="center"/>
      <protection/>
    </xf>
    <xf numFmtId="0" fontId="25" fillId="0" borderId="0" xfId="60" applyFont="1" applyBorder="1" applyAlignment="1" applyProtection="1">
      <alignment horizontal="center" vertical="center"/>
      <protection/>
    </xf>
    <xf numFmtId="0" fontId="25" fillId="0" borderId="0" xfId="60" applyFont="1" applyBorder="1" applyAlignment="1" applyProtection="1">
      <alignment vertical="center"/>
      <protection/>
    </xf>
    <xf numFmtId="0" fontId="25" fillId="0" borderId="0" xfId="60" applyFont="1" applyAlignment="1">
      <alignment vertical="center"/>
      <protection/>
    </xf>
    <xf numFmtId="2" fontId="25" fillId="0" borderId="0" xfId="60" applyNumberFormat="1" applyFont="1" applyAlignment="1" applyProtection="1">
      <alignment vertical="center"/>
      <protection/>
    </xf>
    <xf numFmtId="176" fontId="25" fillId="0" borderId="18" xfId="0" applyNumberFormat="1" applyFont="1" applyBorder="1" applyAlignment="1">
      <alignment horizontal="distributed" vertical="center"/>
    </xf>
    <xf numFmtId="176" fontId="25" fillId="0" borderId="0" xfId="0" applyNumberFormat="1" applyFont="1" applyBorder="1" applyAlignment="1" applyProtection="1">
      <alignment horizontal="distributed" vertical="center"/>
      <protection/>
    </xf>
    <xf numFmtId="176" fontId="25" fillId="0" borderId="18" xfId="0" applyNumberFormat="1" applyFont="1" applyBorder="1" applyAlignment="1" applyProtection="1">
      <alignment horizontal="distributed" vertical="center"/>
      <protection/>
    </xf>
    <xf numFmtId="176" fontId="25" fillId="0" borderId="0" xfId="0" applyNumberFormat="1" applyFont="1" applyBorder="1" applyAlignment="1" applyProtection="1">
      <alignment horizontal="distributed" vertical="center"/>
      <protection locked="0"/>
    </xf>
    <xf numFmtId="176" fontId="21" fillId="0" borderId="18" xfId="0" applyNumberFormat="1" applyFont="1" applyBorder="1" applyAlignment="1">
      <alignment horizontal="distributed" vertical="center"/>
    </xf>
    <xf numFmtId="0" fontId="21" fillId="0" borderId="0" xfId="60" applyFont="1" applyBorder="1" applyAlignment="1">
      <alignment horizontal="right" vertical="center"/>
      <protection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37" fontId="21" fillId="0" borderId="0" xfId="60" applyNumberFormat="1" applyFont="1" applyBorder="1" applyAlignment="1" applyProtection="1">
      <alignment vertical="center"/>
      <protection locked="0"/>
    </xf>
    <xf numFmtId="1" fontId="21" fillId="0" borderId="0" xfId="60" applyNumberFormat="1" applyFont="1" applyBorder="1" applyAlignment="1" applyProtection="1">
      <alignment vertical="center"/>
      <protection/>
    </xf>
    <xf numFmtId="0" fontId="21" fillId="0" borderId="0" xfId="60" applyFont="1" applyBorder="1" applyAlignment="1" applyProtection="1">
      <alignment vertical="center"/>
      <protection/>
    </xf>
    <xf numFmtId="2" fontId="21" fillId="0" borderId="0" xfId="60" applyNumberFormat="1" applyFont="1" applyAlignment="1" applyProtection="1">
      <alignment vertical="center"/>
      <protection/>
    </xf>
    <xf numFmtId="37" fontId="21" fillId="0" borderId="0" xfId="60" applyNumberFormat="1" applyFont="1" applyBorder="1" applyAlignment="1" applyProtection="1">
      <alignment horizontal="right" vertical="center"/>
      <protection locked="0"/>
    </xf>
    <xf numFmtId="176" fontId="21" fillId="0" borderId="0" xfId="0" applyNumberFormat="1" applyFont="1" applyFill="1" applyBorder="1" applyAlignment="1" applyProtection="1">
      <alignment horizontal="distributed" vertical="center"/>
      <protection locked="0"/>
    </xf>
    <xf numFmtId="37" fontId="25" fillId="0" borderId="0" xfId="60" applyNumberFormat="1" applyFont="1" applyBorder="1" applyAlignment="1" applyProtection="1">
      <alignment vertical="center"/>
      <protection locked="0"/>
    </xf>
    <xf numFmtId="0" fontId="25" fillId="0" borderId="0" xfId="60" applyFont="1" applyBorder="1" applyAlignment="1" applyProtection="1">
      <alignment horizontal="left" vertical="center"/>
      <protection/>
    </xf>
    <xf numFmtId="176" fontId="21" fillId="0" borderId="18" xfId="0" applyNumberFormat="1" applyFont="1" applyBorder="1" applyAlignment="1" applyProtection="1">
      <alignment horizontal="distributed" vertical="center"/>
      <protection locked="0"/>
    </xf>
    <xf numFmtId="37" fontId="25" fillId="0" borderId="0" xfId="60" applyNumberFormat="1" applyFont="1" applyBorder="1" applyAlignment="1" applyProtection="1">
      <alignment horizontal="right" vertical="center"/>
      <protection locked="0"/>
    </xf>
    <xf numFmtId="38" fontId="21" fillId="0" borderId="0" xfId="48" applyFont="1" applyBorder="1" applyAlignment="1" applyProtection="1">
      <alignment horizontal="right" vertical="center"/>
      <protection locked="0"/>
    </xf>
    <xf numFmtId="1" fontId="25" fillId="0" borderId="0" xfId="60" applyNumberFormat="1" applyFont="1" applyBorder="1" applyAlignment="1" applyProtection="1">
      <alignment vertical="center"/>
      <protection/>
    </xf>
    <xf numFmtId="38" fontId="25" fillId="0" borderId="0" xfId="48" applyFont="1" applyBorder="1" applyAlignment="1" applyProtection="1">
      <alignment horizontal="right" vertical="center"/>
      <protection locked="0"/>
    </xf>
    <xf numFmtId="176" fontId="21" fillId="0" borderId="0" xfId="0" applyNumberFormat="1" applyFont="1" applyBorder="1" applyAlignment="1" applyProtection="1">
      <alignment horizontal="distributed" vertical="center"/>
      <protection locked="0"/>
    </xf>
    <xf numFmtId="37" fontId="21" fillId="0" borderId="21" xfId="60" applyNumberFormat="1" applyFont="1" applyBorder="1" applyAlignment="1" applyProtection="1">
      <alignment vertical="center"/>
      <protection locked="0"/>
    </xf>
    <xf numFmtId="38" fontId="25" fillId="0" borderId="0" xfId="48" applyFont="1" applyBorder="1" applyAlignment="1" applyProtection="1">
      <alignment vertical="center"/>
      <protection locked="0"/>
    </xf>
    <xf numFmtId="0" fontId="21" fillId="0" borderId="22" xfId="60" applyFont="1" applyBorder="1" applyAlignment="1">
      <alignment vertical="center"/>
      <protection/>
    </xf>
    <xf numFmtId="176" fontId="21" fillId="0" borderId="22" xfId="0" applyNumberFormat="1" applyFont="1" applyBorder="1" applyAlignment="1" applyProtection="1">
      <alignment horizontal="distributed" vertical="center"/>
      <protection locked="0"/>
    </xf>
    <xf numFmtId="37" fontId="21" fillId="0" borderId="25" xfId="60" applyNumberFormat="1" applyFont="1" applyBorder="1" applyAlignment="1" applyProtection="1">
      <alignment vertical="center"/>
      <protection locked="0"/>
    </xf>
    <xf numFmtId="37" fontId="21" fillId="0" borderId="22" xfId="60" applyNumberFormat="1" applyFont="1" applyBorder="1" applyAlignment="1" applyProtection="1">
      <alignment vertical="center"/>
      <protection locked="0"/>
    </xf>
    <xf numFmtId="0" fontId="21" fillId="0" borderId="0" xfId="0" applyFont="1" applyAlignment="1" applyProtection="1">
      <alignment vertical="center"/>
      <protection locked="0"/>
    </xf>
    <xf numFmtId="0" fontId="21" fillId="0" borderId="0" xfId="60" applyFont="1" applyAlignment="1" applyProtection="1">
      <alignment vertical="center"/>
      <protection locked="0"/>
    </xf>
    <xf numFmtId="0" fontId="21" fillId="0" borderId="0" xfId="60" applyFont="1" applyAlignment="1" applyProtection="1">
      <alignment horizontal="center" vertical="center"/>
      <protection/>
    </xf>
    <xf numFmtId="0" fontId="21" fillId="0" borderId="0" xfId="60" applyFont="1" applyAlignment="1" applyProtection="1">
      <alignment vertical="center"/>
      <protection/>
    </xf>
    <xf numFmtId="0" fontId="21" fillId="0" borderId="0" xfId="60" applyFont="1" applyAlignment="1" applyProtection="1">
      <alignment horizontal="center" vertical="center"/>
      <protection locked="0"/>
    </xf>
    <xf numFmtId="0" fontId="19" fillId="0" borderId="0" xfId="60" applyFont="1" applyAlignment="1" applyProtection="1">
      <alignment horizontal="center" vertical="center"/>
      <protection/>
    </xf>
    <xf numFmtId="0" fontId="19" fillId="0" borderId="0" xfId="60" applyFont="1" applyAlignment="1" applyProtection="1">
      <alignment vertical="center"/>
      <protection/>
    </xf>
    <xf numFmtId="0" fontId="19" fillId="0" borderId="0" xfId="60" applyFont="1" applyAlignment="1" applyProtection="1">
      <alignment horizontal="left" vertical="center"/>
      <protection/>
    </xf>
    <xf numFmtId="0" fontId="19" fillId="0" borderId="0" xfId="60" applyFont="1" applyAlignment="1" applyProtection="1">
      <alignment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8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299;&#24180;&#12288;&#22823;&#20998;&#30476;&#32113;&#35336;&#24180;&#37969;\&#26157;&#21644;43&#24180;&#24230;01&#22303;&#22320;&#12362;&#12424;&#12403;&#27671;&#35937;1-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．県の位置"/>
      <sheetName val="２．市町村の変せん"/>
      <sheetName val="３．山岳"/>
      <sheetName val="４．河川"/>
      <sheetName val="５．湖沼"/>
      <sheetName val="６．ばく布"/>
      <sheetName val="７．島しょ"/>
      <sheetName val="８．地目別面積"/>
      <sheetName val="9.観測所"/>
      <sheetName val="10.台風気象"/>
      <sheetName val="11.日最高気温"/>
      <sheetName val="12.最低気温"/>
      <sheetName val="13.平均気温"/>
      <sheetName val="14.降水量"/>
      <sheetName val="15.季節現象"/>
      <sheetName val="16.月間日照時間"/>
      <sheetName val="17.極値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F174"/>
  <sheetViews>
    <sheetView showGridLines="0" tabSelected="1" zoomScaleSheetLayoutView="100" zoomScalePageLayoutView="0" workbookViewId="0" topLeftCell="A1">
      <selection activeCell="A1" sqref="A1:J1"/>
    </sheetView>
  </sheetViews>
  <sheetFormatPr defaultColWidth="14.125" defaultRowHeight="13.5"/>
  <cols>
    <col min="1" max="1" width="2.75390625" style="3" customWidth="1"/>
    <col min="2" max="2" width="16.75390625" style="3" customWidth="1"/>
    <col min="3" max="4" width="9.75390625" style="3" customWidth="1"/>
    <col min="5" max="5" width="11.75390625" style="3" customWidth="1"/>
    <col min="6" max="8" width="10.75390625" style="3" customWidth="1"/>
    <col min="9" max="9" width="9.75390625" style="3" customWidth="1"/>
    <col min="10" max="10" width="11.75390625" style="3" customWidth="1"/>
    <col min="11" max="16384" width="14.125" style="3" customWidth="1"/>
  </cols>
  <sheetData>
    <row r="1" spans="1:10" ht="18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pans="2:15" s="4" customFormat="1" ht="12" customHeight="1" thickBot="1">
      <c r="B2" s="5" t="s">
        <v>1</v>
      </c>
      <c r="C2" s="6"/>
      <c r="D2" s="7" t="s">
        <v>2</v>
      </c>
      <c r="E2" s="7"/>
      <c r="F2" s="6"/>
      <c r="G2" s="6"/>
      <c r="H2" s="6"/>
      <c r="I2" s="8" t="s">
        <v>3</v>
      </c>
      <c r="J2" s="9"/>
      <c r="K2" s="10"/>
      <c r="L2" s="10"/>
      <c r="M2" s="10"/>
      <c r="N2" s="10"/>
      <c r="O2" s="10"/>
    </row>
    <row r="3" spans="1:16" s="4" customFormat="1" ht="13.5" customHeight="1" thickTop="1">
      <c r="A3" s="11" t="s">
        <v>4</v>
      </c>
      <c r="B3" s="12"/>
      <c r="C3" s="13" t="s">
        <v>5</v>
      </c>
      <c r="D3" s="14" t="s">
        <v>6</v>
      </c>
      <c r="E3" s="15"/>
      <c r="F3" s="16" t="s">
        <v>7</v>
      </c>
      <c r="G3" s="17"/>
      <c r="H3" s="18"/>
      <c r="I3" s="19" t="s">
        <v>8</v>
      </c>
      <c r="J3" s="20" t="s">
        <v>9</v>
      </c>
      <c r="K3" s="10"/>
      <c r="L3" s="10"/>
      <c r="M3" s="10"/>
      <c r="N3" s="10"/>
      <c r="O3" s="10"/>
      <c r="P3" s="10"/>
    </row>
    <row r="4" spans="1:16" s="4" customFormat="1" ht="12" customHeight="1">
      <c r="A4" s="21"/>
      <c r="B4" s="22"/>
      <c r="C4" s="23"/>
      <c r="D4" s="24" t="s">
        <v>10</v>
      </c>
      <c r="E4" s="25" t="s">
        <v>11</v>
      </c>
      <c r="F4" s="25" t="s">
        <v>12</v>
      </c>
      <c r="G4" s="25" t="s">
        <v>13</v>
      </c>
      <c r="H4" s="25" t="s">
        <v>14</v>
      </c>
      <c r="I4" s="26"/>
      <c r="J4" s="27"/>
      <c r="K4" s="10"/>
      <c r="L4" s="10"/>
      <c r="M4" s="10"/>
      <c r="N4" s="10"/>
      <c r="O4" s="10"/>
      <c r="P4" s="10"/>
    </row>
    <row r="5" spans="1:16" s="4" customFormat="1" ht="12" customHeight="1">
      <c r="A5" s="28"/>
      <c r="B5" s="29"/>
      <c r="C5" s="30" t="s">
        <v>15</v>
      </c>
      <c r="D5" s="31"/>
      <c r="E5" s="32"/>
      <c r="F5" s="32"/>
      <c r="G5" s="32"/>
      <c r="H5" s="32"/>
      <c r="I5" s="33" t="s">
        <v>16</v>
      </c>
      <c r="J5" s="34" t="s">
        <v>17</v>
      </c>
      <c r="K5" s="10"/>
      <c r="L5" s="10"/>
      <c r="M5" s="35"/>
      <c r="N5" s="35"/>
      <c r="O5" s="10"/>
      <c r="P5" s="10"/>
    </row>
    <row r="6" spans="2:16" s="4" customFormat="1" ht="6" customHeight="1">
      <c r="B6" s="36"/>
      <c r="C6" s="10"/>
      <c r="D6" s="10"/>
      <c r="E6" s="35"/>
      <c r="F6" s="35"/>
      <c r="G6" s="35"/>
      <c r="H6" s="35"/>
      <c r="I6" s="10"/>
      <c r="J6" s="10"/>
      <c r="K6" s="10"/>
      <c r="L6" s="10"/>
      <c r="M6" s="35"/>
      <c r="N6" s="35"/>
      <c r="O6" s="10"/>
      <c r="P6" s="10"/>
    </row>
    <row r="7" spans="1:32" s="43" customFormat="1" ht="12" customHeight="1">
      <c r="A7" s="37" t="s">
        <v>18</v>
      </c>
      <c r="B7" s="22"/>
      <c r="C7" s="38">
        <v>631455</v>
      </c>
      <c r="D7" s="39">
        <v>86884</v>
      </c>
      <c r="E7" s="39">
        <v>52667</v>
      </c>
      <c r="F7" s="39">
        <v>395656</v>
      </c>
      <c r="G7" s="39">
        <v>15380</v>
      </c>
      <c r="H7" s="39">
        <v>42934</v>
      </c>
      <c r="I7" s="39">
        <v>11122</v>
      </c>
      <c r="J7" s="39">
        <v>79479</v>
      </c>
      <c r="K7" s="40"/>
      <c r="L7" s="41"/>
      <c r="M7" s="42"/>
      <c r="N7" s="42"/>
      <c r="O7" s="40"/>
      <c r="P7" s="40"/>
      <c r="AC7" s="44"/>
      <c r="AD7" s="44"/>
      <c r="AE7" s="44"/>
      <c r="AF7" s="44"/>
    </row>
    <row r="8" spans="2:32" s="43" customFormat="1" ht="3" customHeight="1">
      <c r="B8" s="45"/>
      <c r="C8" s="38"/>
      <c r="D8" s="39"/>
      <c r="E8" s="39"/>
      <c r="F8" s="39"/>
      <c r="G8" s="39"/>
      <c r="H8" s="39"/>
      <c r="I8" s="39"/>
      <c r="J8" s="39"/>
      <c r="K8" s="40"/>
      <c r="L8" s="41"/>
      <c r="M8" s="42"/>
      <c r="N8" s="42"/>
      <c r="O8" s="40"/>
      <c r="P8" s="40"/>
      <c r="AC8" s="44"/>
      <c r="AD8" s="44"/>
      <c r="AE8" s="44"/>
      <c r="AF8" s="44"/>
    </row>
    <row r="9" spans="1:32" s="43" customFormat="1" ht="12" customHeight="1">
      <c r="A9" s="46" t="s">
        <v>19</v>
      </c>
      <c r="B9" s="22"/>
      <c r="C9" s="39">
        <f>SUM(C13:C23)</f>
        <v>181349</v>
      </c>
      <c r="D9" s="39">
        <f>SUM(D13:D23)</f>
        <v>36854</v>
      </c>
      <c r="E9" s="39">
        <f aca="true" t="shared" si="0" ref="E9:J9">SUM(E13:E23)</f>
        <v>22184</v>
      </c>
      <c r="F9" s="39">
        <f t="shared" si="0"/>
        <v>96068</v>
      </c>
      <c r="G9" s="39">
        <f t="shared" si="0"/>
        <v>5580</v>
      </c>
      <c r="H9" s="39">
        <f t="shared" si="0"/>
        <v>6141</v>
      </c>
      <c r="I9" s="39">
        <f t="shared" si="0"/>
        <v>6664</v>
      </c>
      <c r="J9" s="39">
        <f t="shared" si="0"/>
        <v>30042</v>
      </c>
      <c r="K9" s="40"/>
      <c r="L9" s="41"/>
      <c r="M9" s="42"/>
      <c r="N9" s="42"/>
      <c r="O9" s="40"/>
      <c r="P9" s="40"/>
      <c r="AC9" s="44"/>
      <c r="AD9" s="44"/>
      <c r="AE9" s="44"/>
      <c r="AF9" s="44"/>
    </row>
    <row r="10" spans="2:32" s="43" customFormat="1" ht="3" customHeight="1">
      <c r="B10" s="47"/>
      <c r="C10" s="38"/>
      <c r="D10" s="39"/>
      <c r="E10" s="39"/>
      <c r="F10" s="39"/>
      <c r="G10" s="39"/>
      <c r="H10" s="39"/>
      <c r="I10" s="39"/>
      <c r="J10" s="39"/>
      <c r="K10" s="40"/>
      <c r="L10" s="41"/>
      <c r="M10" s="42"/>
      <c r="N10" s="42"/>
      <c r="O10" s="40"/>
      <c r="P10" s="40"/>
      <c r="AC10" s="44"/>
      <c r="AD10" s="44"/>
      <c r="AE10" s="44"/>
      <c r="AF10" s="44"/>
    </row>
    <row r="11" spans="1:32" s="43" customFormat="1" ht="12" customHeight="1">
      <c r="A11" s="48" t="s">
        <v>20</v>
      </c>
      <c r="B11" s="22"/>
      <c r="C11" s="39">
        <v>450106</v>
      </c>
      <c r="D11" s="39">
        <v>50030</v>
      </c>
      <c r="E11" s="39">
        <v>30483</v>
      </c>
      <c r="F11" s="39">
        <v>299588</v>
      </c>
      <c r="G11" s="39">
        <v>9800</v>
      </c>
      <c r="H11" s="39">
        <v>36793</v>
      </c>
      <c r="I11" s="39">
        <v>4458</v>
      </c>
      <c r="J11" s="39">
        <v>49437</v>
      </c>
      <c r="K11" s="40"/>
      <c r="L11" s="41"/>
      <c r="M11" s="42"/>
      <c r="N11" s="42"/>
      <c r="O11" s="40"/>
      <c r="P11" s="40"/>
      <c r="AC11" s="44"/>
      <c r="AD11" s="44"/>
      <c r="AE11" s="44"/>
      <c r="AF11" s="44"/>
    </row>
    <row r="12" spans="2:16" s="4" customFormat="1" ht="12" customHeight="1">
      <c r="B12" s="49"/>
      <c r="C12" s="10"/>
      <c r="D12" s="10"/>
      <c r="E12" s="10"/>
      <c r="F12" s="50"/>
      <c r="G12" s="10"/>
      <c r="H12" s="10"/>
      <c r="I12" s="10"/>
      <c r="J12" s="10"/>
      <c r="K12" s="10"/>
      <c r="L12" s="10"/>
      <c r="M12" s="10"/>
      <c r="N12" s="10"/>
      <c r="O12" s="10"/>
      <c r="P12" s="10"/>
    </row>
    <row r="13" spans="1:32" s="4" customFormat="1" ht="12" customHeight="1">
      <c r="A13" s="51" t="s">
        <v>21</v>
      </c>
      <c r="B13" s="22"/>
      <c r="C13" s="52">
        <v>34566</v>
      </c>
      <c r="D13" s="52">
        <v>7625</v>
      </c>
      <c r="E13" s="52">
        <v>4646</v>
      </c>
      <c r="F13" s="52">
        <v>15324</v>
      </c>
      <c r="G13" s="52">
        <v>1335</v>
      </c>
      <c r="H13" s="52">
        <v>645</v>
      </c>
      <c r="I13" s="52">
        <v>2438</v>
      </c>
      <c r="J13" s="52">
        <v>7199</v>
      </c>
      <c r="K13" s="53"/>
      <c r="L13" s="35"/>
      <c r="M13" s="54"/>
      <c r="N13" s="10"/>
      <c r="O13" s="10"/>
      <c r="P13" s="10"/>
      <c r="AC13" s="55"/>
      <c r="AD13" s="55"/>
      <c r="AE13" s="55"/>
      <c r="AF13" s="55"/>
    </row>
    <row r="14" spans="1:32" s="4" customFormat="1" ht="12" customHeight="1">
      <c r="A14" s="51" t="s">
        <v>22</v>
      </c>
      <c r="B14" s="22"/>
      <c r="C14" s="56">
        <v>12466</v>
      </c>
      <c r="D14" s="52">
        <v>981</v>
      </c>
      <c r="E14" s="52">
        <v>616</v>
      </c>
      <c r="F14" s="52">
        <v>5629</v>
      </c>
      <c r="G14" s="52">
        <v>784</v>
      </c>
      <c r="H14" s="52">
        <v>2272</v>
      </c>
      <c r="I14" s="52">
        <v>839</v>
      </c>
      <c r="J14" s="52">
        <v>1961</v>
      </c>
      <c r="K14" s="53"/>
      <c r="L14" s="35"/>
      <c r="M14" s="54"/>
      <c r="N14" s="10"/>
      <c r="O14" s="10"/>
      <c r="P14" s="10"/>
      <c r="AC14" s="55"/>
      <c r="AD14" s="55"/>
      <c r="AE14" s="55"/>
      <c r="AF14" s="55"/>
    </row>
    <row r="15" spans="1:32" s="4" customFormat="1" ht="12" customHeight="1">
      <c r="A15" s="51" t="s">
        <v>23</v>
      </c>
      <c r="B15" s="22"/>
      <c r="C15" s="52">
        <v>5396</v>
      </c>
      <c r="D15" s="52">
        <v>2811</v>
      </c>
      <c r="E15" s="52">
        <v>2049</v>
      </c>
      <c r="F15" s="52">
        <v>292</v>
      </c>
      <c r="G15" s="52">
        <v>9</v>
      </c>
      <c r="H15" s="52">
        <v>8</v>
      </c>
      <c r="I15" s="52">
        <v>547</v>
      </c>
      <c r="J15" s="52">
        <v>1729</v>
      </c>
      <c r="K15" s="53"/>
      <c r="L15" s="35"/>
      <c r="M15" s="54"/>
      <c r="N15" s="10"/>
      <c r="O15" s="10"/>
      <c r="P15" s="10"/>
      <c r="AC15" s="55"/>
      <c r="AD15" s="55"/>
      <c r="AE15" s="55"/>
      <c r="AF15" s="55"/>
    </row>
    <row r="16" spans="1:32" s="4" customFormat="1" ht="12" customHeight="1">
      <c r="A16" s="51" t="s">
        <v>24</v>
      </c>
      <c r="B16" s="22"/>
      <c r="C16" s="52">
        <v>27078</v>
      </c>
      <c r="D16" s="52">
        <v>2833</v>
      </c>
      <c r="E16" s="52">
        <v>1743</v>
      </c>
      <c r="F16" s="52">
        <v>19047</v>
      </c>
      <c r="G16" s="52">
        <v>722</v>
      </c>
      <c r="H16" s="52">
        <v>804</v>
      </c>
      <c r="I16" s="52">
        <v>480</v>
      </c>
      <c r="J16" s="52">
        <v>3192</v>
      </c>
      <c r="K16" s="53"/>
      <c r="L16" s="35"/>
      <c r="M16" s="54"/>
      <c r="N16" s="10"/>
      <c r="O16" s="10"/>
      <c r="P16" s="10"/>
      <c r="AC16" s="55"/>
      <c r="AD16" s="55"/>
      <c r="AE16" s="55"/>
      <c r="AF16" s="55"/>
    </row>
    <row r="17" spans="1:32" s="4" customFormat="1" ht="12" customHeight="1">
      <c r="A17" s="51" t="s">
        <v>25</v>
      </c>
      <c r="B17" s="22"/>
      <c r="C17" s="52">
        <v>19703</v>
      </c>
      <c r="D17" s="52">
        <v>1920</v>
      </c>
      <c r="E17" s="52">
        <v>1170</v>
      </c>
      <c r="F17" s="52">
        <v>15045</v>
      </c>
      <c r="G17" s="52">
        <v>82</v>
      </c>
      <c r="H17" s="52">
        <v>70</v>
      </c>
      <c r="I17" s="52">
        <v>377</v>
      </c>
      <c r="J17" s="52">
        <v>2209</v>
      </c>
      <c r="K17" s="53"/>
      <c r="L17" s="35"/>
      <c r="M17" s="54"/>
      <c r="N17" s="10"/>
      <c r="O17" s="10"/>
      <c r="P17" s="10"/>
      <c r="AC17" s="55"/>
      <c r="AD17" s="55"/>
      <c r="AE17" s="55"/>
      <c r="AF17" s="55"/>
    </row>
    <row r="18" spans="1:32" s="4" customFormat="1" ht="12" customHeight="1">
      <c r="A18" s="51" t="s">
        <v>26</v>
      </c>
      <c r="B18" s="22"/>
      <c r="C18" s="52">
        <v>15195</v>
      </c>
      <c r="D18" s="52">
        <v>2407</v>
      </c>
      <c r="E18" s="52">
        <v>920</v>
      </c>
      <c r="F18" s="52">
        <v>9083</v>
      </c>
      <c r="G18" s="52">
        <v>473</v>
      </c>
      <c r="H18" s="52">
        <v>896</v>
      </c>
      <c r="I18" s="52">
        <v>319</v>
      </c>
      <c r="J18" s="52">
        <v>2017</v>
      </c>
      <c r="K18" s="53"/>
      <c r="L18" s="35"/>
      <c r="M18" s="54"/>
      <c r="N18" s="10"/>
      <c r="O18" s="10"/>
      <c r="P18" s="10"/>
      <c r="AC18" s="55"/>
      <c r="AD18" s="55"/>
      <c r="AE18" s="55"/>
      <c r="AF18" s="55"/>
    </row>
    <row r="19" spans="1:32" s="4" customFormat="1" ht="12" customHeight="1">
      <c r="A19" s="51" t="s">
        <v>27</v>
      </c>
      <c r="B19" s="22"/>
      <c r="C19" s="52">
        <v>7786</v>
      </c>
      <c r="D19" s="52">
        <v>1221</v>
      </c>
      <c r="E19" s="52">
        <v>13</v>
      </c>
      <c r="F19" s="52">
        <v>4457</v>
      </c>
      <c r="G19" s="52">
        <v>189</v>
      </c>
      <c r="H19" s="52">
        <v>472</v>
      </c>
      <c r="I19" s="52">
        <v>178</v>
      </c>
      <c r="J19" s="52">
        <v>1269</v>
      </c>
      <c r="K19" s="53"/>
      <c r="L19" s="35"/>
      <c r="M19" s="54"/>
      <c r="N19" s="10"/>
      <c r="O19" s="10"/>
      <c r="P19" s="10"/>
      <c r="AC19" s="55"/>
      <c r="AD19" s="55"/>
      <c r="AE19" s="55"/>
      <c r="AF19" s="55"/>
    </row>
    <row r="20" spans="1:32" s="4" customFormat="1" ht="12" customHeight="1">
      <c r="A20" s="51" t="s">
        <v>28</v>
      </c>
      <c r="B20" s="22"/>
      <c r="C20" s="52">
        <v>20045</v>
      </c>
      <c r="D20" s="52">
        <v>4705</v>
      </c>
      <c r="E20" s="52">
        <v>3161</v>
      </c>
      <c r="F20" s="52">
        <v>11285</v>
      </c>
      <c r="G20" s="52">
        <v>806</v>
      </c>
      <c r="H20" s="52">
        <v>761</v>
      </c>
      <c r="I20" s="52">
        <v>333</v>
      </c>
      <c r="J20" s="52">
        <v>2155</v>
      </c>
      <c r="K20" s="53"/>
      <c r="L20" s="35"/>
      <c r="M20" s="54"/>
      <c r="N20" s="10"/>
      <c r="O20" s="10"/>
      <c r="P20" s="10"/>
      <c r="AC20" s="55"/>
      <c r="AD20" s="55"/>
      <c r="AE20" s="55"/>
      <c r="AF20" s="55"/>
    </row>
    <row r="21" spans="1:32" s="4" customFormat="1" ht="12" customHeight="1">
      <c r="A21" s="51" t="s">
        <v>29</v>
      </c>
      <c r="B21" s="22"/>
      <c r="C21" s="52">
        <v>12261</v>
      </c>
      <c r="D21" s="52">
        <v>2782</v>
      </c>
      <c r="E21" s="52">
        <v>1642</v>
      </c>
      <c r="F21" s="52">
        <v>6306</v>
      </c>
      <c r="G21" s="52">
        <v>567</v>
      </c>
      <c r="H21" s="52">
        <v>57</v>
      </c>
      <c r="I21" s="52">
        <v>269</v>
      </c>
      <c r="J21" s="52">
        <v>2280</v>
      </c>
      <c r="K21" s="53"/>
      <c r="L21" s="35"/>
      <c r="M21" s="54"/>
      <c r="N21" s="10"/>
      <c r="O21" s="10"/>
      <c r="P21" s="10"/>
      <c r="AC21" s="55"/>
      <c r="AD21" s="55"/>
      <c r="AE21" s="55"/>
      <c r="AF21" s="55"/>
    </row>
    <row r="22" spans="1:32" s="4" customFormat="1" ht="12" customHeight="1">
      <c r="A22" s="51" t="s">
        <v>30</v>
      </c>
      <c r="B22" s="22"/>
      <c r="C22" s="56">
        <v>9083</v>
      </c>
      <c r="D22" s="52">
        <v>3190</v>
      </c>
      <c r="E22" s="52">
        <v>1368</v>
      </c>
      <c r="F22" s="52">
        <v>3065</v>
      </c>
      <c r="G22" s="52">
        <v>198</v>
      </c>
      <c r="H22" s="52">
        <v>116</v>
      </c>
      <c r="I22" s="52">
        <v>241</v>
      </c>
      <c r="J22" s="52">
        <v>2273</v>
      </c>
      <c r="K22" s="53"/>
      <c r="L22" s="35"/>
      <c r="M22" s="54"/>
      <c r="N22" s="10"/>
      <c r="O22" s="10"/>
      <c r="P22" s="10"/>
      <c r="AC22" s="55"/>
      <c r="AD22" s="55"/>
      <c r="AE22" s="55"/>
      <c r="AF22" s="55"/>
    </row>
    <row r="23" spans="1:32" s="4" customFormat="1" ht="12" customHeight="1">
      <c r="A23" s="57" t="s">
        <v>31</v>
      </c>
      <c r="B23" s="22"/>
      <c r="C23" s="52">
        <v>17770</v>
      </c>
      <c r="D23" s="52">
        <v>6379</v>
      </c>
      <c r="E23" s="52">
        <v>4856</v>
      </c>
      <c r="F23" s="52">
        <v>6535</v>
      </c>
      <c r="G23" s="52">
        <v>415</v>
      </c>
      <c r="H23" s="52">
        <v>40</v>
      </c>
      <c r="I23" s="52">
        <v>643</v>
      </c>
      <c r="J23" s="52">
        <v>3758</v>
      </c>
      <c r="K23" s="53"/>
      <c r="L23" s="35"/>
      <c r="M23" s="54"/>
      <c r="N23" s="10"/>
      <c r="O23" s="10"/>
      <c r="P23" s="10"/>
      <c r="AC23" s="55"/>
      <c r="AD23" s="55"/>
      <c r="AE23" s="55"/>
      <c r="AF23" s="55"/>
    </row>
    <row r="24" spans="2:16" s="4" customFormat="1" ht="12" customHeight="1">
      <c r="B24" s="49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</row>
    <row r="25" spans="1:32" s="43" customFormat="1" ht="12" customHeight="1">
      <c r="A25" s="48" t="s">
        <v>32</v>
      </c>
      <c r="B25" s="22"/>
      <c r="C25" s="58">
        <f>SUM(C26:C28)</f>
        <v>12575</v>
      </c>
      <c r="D25" s="58">
        <f>SUM(D26:D28)</f>
        <v>2244</v>
      </c>
      <c r="E25" s="58">
        <v>1085</v>
      </c>
      <c r="F25" s="58">
        <f>SUM(F26:F28)</f>
        <v>7511</v>
      </c>
      <c r="G25" s="58">
        <f>SUM(G26:G28)</f>
        <v>473</v>
      </c>
      <c r="H25" s="58">
        <f>SUM(H26:H28)</f>
        <v>292</v>
      </c>
      <c r="I25" s="58">
        <f>SUM(I26:I28)</f>
        <v>203</v>
      </c>
      <c r="J25" s="58">
        <f>SUM(J26:J28)</f>
        <v>1852</v>
      </c>
      <c r="K25" s="40"/>
      <c r="L25" s="59"/>
      <c r="M25" s="42"/>
      <c r="N25" s="40"/>
      <c r="O25" s="40"/>
      <c r="P25" s="40"/>
      <c r="AC25" s="44"/>
      <c r="AD25" s="44"/>
      <c r="AE25" s="44"/>
      <c r="AF25" s="44"/>
    </row>
    <row r="26" spans="2:32" s="4" customFormat="1" ht="12" customHeight="1">
      <c r="B26" s="60" t="s">
        <v>33</v>
      </c>
      <c r="C26" s="52">
        <v>4633</v>
      </c>
      <c r="D26" s="52">
        <v>557</v>
      </c>
      <c r="E26" s="52">
        <v>449</v>
      </c>
      <c r="F26" s="52">
        <v>2794</v>
      </c>
      <c r="G26" s="52">
        <v>136</v>
      </c>
      <c r="H26" s="52">
        <v>231</v>
      </c>
      <c r="I26" s="52">
        <v>57</v>
      </c>
      <c r="J26" s="52">
        <v>858</v>
      </c>
      <c r="K26" s="53"/>
      <c r="L26" s="35"/>
      <c r="M26" s="54"/>
      <c r="N26" s="10"/>
      <c r="O26" s="10"/>
      <c r="P26" s="10"/>
      <c r="AC26" s="55"/>
      <c r="AD26" s="55"/>
      <c r="AE26" s="55"/>
      <c r="AF26" s="55"/>
    </row>
    <row r="27" spans="2:32" s="4" customFormat="1" ht="12" customHeight="1">
      <c r="B27" s="60" t="s">
        <v>34</v>
      </c>
      <c r="C27" s="52">
        <v>4159</v>
      </c>
      <c r="D27" s="52">
        <v>875</v>
      </c>
      <c r="E27" s="52">
        <v>375</v>
      </c>
      <c r="F27" s="52">
        <v>2309</v>
      </c>
      <c r="G27" s="52">
        <v>241</v>
      </c>
      <c r="H27" s="52">
        <v>35</v>
      </c>
      <c r="I27" s="52">
        <v>73</v>
      </c>
      <c r="J27" s="52">
        <v>626</v>
      </c>
      <c r="K27" s="53"/>
      <c r="L27" s="35"/>
      <c r="M27" s="54"/>
      <c r="N27" s="10"/>
      <c r="O27" s="10"/>
      <c r="P27" s="10"/>
      <c r="AC27" s="55"/>
      <c r="AD27" s="55"/>
      <c r="AE27" s="55"/>
      <c r="AF27" s="55"/>
    </row>
    <row r="28" spans="2:32" s="4" customFormat="1" ht="12" customHeight="1">
      <c r="B28" s="60" t="s">
        <v>35</v>
      </c>
      <c r="C28" s="52">
        <v>3783</v>
      </c>
      <c r="D28" s="52">
        <v>812</v>
      </c>
      <c r="E28" s="52">
        <v>260</v>
      </c>
      <c r="F28" s="52">
        <v>2408</v>
      </c>
      <c r="G28" s="52">
        <v>96</v>
      </c>
      <c r="H28" s="52">
        <v>26</v>
      </c>
      <c r="I28" s="52">
        <v>73</v>
      </c>
      <c r="J28" s="52">
        <v>368</v>
      </c>
      <c r="K28" s="53"/>
      <c r="L28" s="35"/>
      <c r="M28" s="54"/>
      <c r="N28" s="10"/>
      <c r="O28" s="10"/>
      <c r="P28" s="10"/>
      <c r="AC28" s="55"/>
      <c r="AD28" s="55"/>
      <c r="AE28" s="55"/>
      <c r="AF28" s="55"/>
    </row>
    <row r="29" spans="2:16" s="4" customFormat="1" ht="12" customHeight="1">
      <c r="B29" s="49"/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</row>
    <row r="30" spans="1:32" s="43" customFormat="1" ht="12" customHeight="1">
      <c r="A30" s="48" t="s">
        <v>36</v>
      </c>
      <c r="B30" s="22"/>
      <c r="C30" s="58">
        <v>32263</v>
      </c>
      <c r="D30" s="58">
        <v>6459</v>
      </c>
      <c r="E30" s="58">
        <v>3480</v>
      </c>
      <c r="F30" s="58">
        <v>17357</v>
      </c>
      <c r="G30" s="58">
        <v>1406</v>
      </c>
      <c r="H30" s="58">
        <v>590</v>
      </c>
      <c r="I30" s="58">
        <v>577</v>
      </c>
      <c r="J30" s="58">
        <v>5874</v>
      </c>
      <c r="K30" s="58"/>
      <c r="L30" s="59"/>
      <c r="M30" s="42"/>
      <c r="N30" s="40"/>
      <c r="O30" s="40"/>
      <c r="P30" s="40"/>
      <c r="AC30" s="44"/>
      <c r="AD30" s="44"/>
      <c r="AE30" s="44"/>
      <c r="AF30" s="44"/>
    </row>
    <row r="31" spans="2:32" s="4" customFormat="1" ht="12" customHeight="1">
      <c r="B31" s="60" t="s">
        <v>37</v>
      </c>
      <c r="C31" s="52">
        <v>7255</v>
      </c>
      <c r="D31" s="52">
        <v>1262</v>
      </c>
      <c r="E31" s="52">
        <v>501</v>
      </c>
      <c r="F31" s="52">
        <v>4213</v>
      </c>
      <c r="G31" s="52">
        <v>367</v>
      </c>
      <c r="H31" s="52">
        <v>44</v>
      </c>
      <c r="I31" s="52">
        <v>114</v>
      </c>
      <c r="J31" s="52">
        <v>1255</v>
      </c>
      <c r="K31" s="53"/>
      <c r="L31" s="35"/>
      <c r="M31" s="54"/>
      <c r="N31" s="10"/>
      <c r="O31" s="10"/>
      <c r="P31" s="10"/>
      <c r="AC31" s="55"/>
      <c r="AD31" s="55"/>
      <c r="AE31" s="55"/>
      <c r="AF31" s="55"/>
    </row>
    <row r="32" spans="2:32" s="4" customFormat="1" ht="12" customHeight="1">
      <c r="B32" s="60" t="s">
        <v>38</v>
      </c>
      <c r="C32" s="52">
        <v>704</v>
      </c>
      <c r="D32" s="52">
        <v>147</v>
      </c>
      <c r="E32" s="52">
        <v>18</v>
      </c>
      <c r="F32" s="52">
        <v>241</v>
      </c>
      <c r="G32" s="52">
        <v>1</v>
      </c>
      <c r="H32" s="52">
        <v>2</v>
      </c>
      <c r="I32" s="52">
        <v>28</v>
      </c>
      <c r="J32" s="52">
        <v>285</v>
      </c>
      <c r="K32" s="53"/>
      <c r="L32" s="35"/>
      <c r="M32" s="54"/>
      <c r="N32" s="10"/>
      <c r="O32" s="10"/>
      <c r="P32" s="10"/>
      <c r="AC32" s="55"/>
      <c r="AD32" s="55"/>
      <c r="AE32" s="55"/>
      <c r="AF32" s="55"/>
    </row>
    <row r="33" spans="2:32" s="4" customFormat="1" ht="12" customHeight="1">
      <c r="B33" s="60" t="s">
        <v>39</v>
      </c>
      <c r="C33" s="52">
        <v>11238</v>
      </c>
      <c r="D33" s="52">
        <v>2221</v>
      </c>
      <c r="E33" s="52">
        <v>1349</v>
      </c>
      <c r="F33" s="52">
        <v>5937</v>
      </c>
      <c r="G33" s="52">
        <v>497</v>
      </c>
      <c r="H33" s="52">
        <v>116</v>
      </c>
      <c r="I33" s="52">
        <v>215</v>
      </c>
      <c r="J33" s="52">
        <v>2252</v>
      </c>
      <c r="K33" s="53"/>
      <c r="L33" s="35"/>
      <c r="M33" s="54"/>
      <c r="N33" s="10"/>
      <c r="O33" s="10"/>
      <c r="P33" s="10"/>
      <c r="AC33" s="55"/>
      <c r="AD33" s="55"/>
      <c r="AE33" s="55"/>
      <c r="AF33" s="55"/>
    </row>
    <row r="34" spans="2:32" s="4" customFormat="1" ht="12" customHeight="1">
      <c r="B34" s="60" t="s">
        <v>40</v>
      </c>
      <c r="C34" s="52">
        <v>4063</v>
      </c>
      <c r="D34" s="52">
        <v>942</v>
      </c>
      <c r="E34" s="52">
        <v>552</v>
      </c>
      <c r="F34" s="52">
        <v>2279</v>
      </c>
      <c r="G34" s="52">
        <v>99</v>
      </c>
      <c r="H34" s="52">
        <v>79</v>
      </c>
      <c r="I34" s="52">
        <v>66</v>
      </c>
      <c r="J34" s="52">
        <v>598</v>
      </c>
      <c r="K34" s="53"/>
      <c r="L34" s="35"/>
      <c r="M34" s="54"/>
      <c r="N34" s="10"/>
      <c r="O34" s="10"/>
      <c r="P34" s="10"/>
      <c r="AC34" s="55"/>
      <c r="AD34" s="55"/>
      <c r="AE34" s="55"/>
      <c r="AF34" s="55"/>
    </row>
    <row r="35" spans="2:32" s="4" customFormat="1" ht="12" customHeight="1">
      <c r="B35" s="60" t="s">
        <v>41</v>
      </c>
      <c r="C35" s="52">
        <v>9003</v>
      </c>
      <c r="D35" s="52">
        <v>1887</v>
      </c>
      <c r="E35" s="52">
        <v>1060</v>
      </c>
      <c r="F35" s="52">
        <v>4687</v>
      </c>
      <c r="G35" s="52">
        <v>442</v>
      </c>
      <c r="H35" s="52">
        <v>349</v>
      </c>
      <c r="I35" s="52">
        <v>154</v>
      </c>
      <c r="J35" s="52">
        <v>1484</v>
      </c>
      <c r="K35" s="53"/>
      <c r="L35" s="35"/>
      <c r="M35" s="54"/>
      <c r="N35" s="10"/>
      <c r="O35" s="10"/>
      <c r="P35" s="10"/>
      <c r="AC35" s="55"/>
      <c r="AD35" s="55"/>
      <c r="AE35" s="55"/>
      <c r="AF35" s="55"/>
    </row>
    <row r="36" spans="2:16" s="4" customFormat="1" ht="12" customHeight="1">
      <c r="B36" s="49"/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</row>
    <row r="37" spans="1:32" s="43" customFormat="1" ht="12" customHeight="1">
      <c r="A37" s="48" t="s">
        <v>42</v>
      </c>
      <c r="B37" s="22"/>
      <c r="C37" s="61">
        <f>SUM(C38:C39)</f>
        <v>21753</v>
      </c>
      <c r="D37" s="61">
        <f>SUM(D38:D39)</f>
        <v>4104</v>
      </c>
      <c r="E37" s="61">
        <f aca="true" t="shared" si="1" ref="E37:J37">SUM(E38:E39)</f>
        <v>2354</v>
      </c>
      <c r="F37" s="61">
        <f t="shared" si="1"/>
        <v>11168</v>
      </c>
      <c r="G37" s="61">
        <f t="shared" si="1"/>
        <v>1083</v>
      </c>
      <c r="H37" s="61">
        <f t="shared" si="1"/>
        <v>1021</v>
      </c>
      <c r="I37" s="61">
        <f t="shared" si="1"/>
        <v>364</v>
      </c>
      <c r="J37" s="61">
        <f t="shared" si="1"/>
        <v>4013</v>
      </c>
      <c r="K37" s="40"/>
      <c r="L37" s="59"/>
      <c r="M37" s="42"/>
      <c r="N37" s="40"/>
      <c r="O37" s="40"/>
      <c r="P37" s="40"/>
      <c r="AC37" s="44"/>
      <c r="AD37" s="44"/>
      <c r="AE37" s="44"/>
      <c r="AF37" s="44"/>
    </row>
    <row r="38" spans="2:32" s="4" customFormat="1" ht="12" customHeight="1">
      <c r="B38" s="60" t="s">
        <v>43</v>
      </c>
      <c r="C38" s="52">
        <v>7403</v>
      </c>
      <c r="D38" s="52">
        <v>2053</v>
      </c>
      <c r="E38" s="52">
        <v>853</v>
      </c>
      <c r="F38" s="52">
        <v>2521</v>
      </c>
      <c r="G38" s="52">
        <v>428</v>
      </c>
      <c r="H38" s="52">
        <v>567</v>
      </c>
      <c r="I38" s="52">
        <v>195</v>
      </c>
      <c r="J38" s="52">
        <v>1639</v>
      </c>
      <c r="K38" s="53"/>
      <c r="L38" s="35"/>
      <c r="M38" s="54"/>
      <c r="N38" s="10"/>
      <c r="O38" s="10"/>
      <c r="P38" s="10"/>
      <c r="AC38" s="55"/>
      <c r="AD38" s="55"/>
      <c r="AE38" s="55"/>
      <c r="AF38" s="55"/>
    </row>
    <row r="39" spans="2:32" s="4" customFormat="1" ht="12" customHeight="1">
      <c r="B39" s="60" t="s">
        <v>44</v>
      </c>
      <c r="C39" s="52">
        <v>14350</v>
      </c>
      <c r="D39" s="52">
        <v>2051</v>
      </c>
      <c r="E39" s="52">
        <v>1501</v>
      </c>
      <c r="F39" s="52">
        <v>8647</v>
      </c>
      <c r="G39" s="52">
        <v>655</v>
      </c>
      <c r="H39" s="52">
        <v>454</v>
      </c>
      <c r="I39" s="52">
        <v>169</v>
      </c>
      <c r="J39" s="52">
        <v>2374</v>
      </c>
      <c r="K39" s="53"/>
      <c r="L39" s="35"/>
      <c r="M39" s="54"/>
      <c r="N39" s="10"/>
      <c r="O39" s="10"/>
      <c r="P39" s="10"/>
      <c r="AC39" s="55"/>
      <c r="AD39" s="55"/>
      <c r="AE39" s="55"/>
      <c r="AF39" s="55"/>
    </row>
    <row r="40" spans="2:16" s="4" customFormat="1" ht="12" customHeight="1">
      <c r="B40" s="49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</row>
    <row r="41" spans="1:32" s="43" customFormat="1" ht="12" customHeight="1">
      <c r="A41" s="48" t="s">
        <v>45</v>
      </c>
      <c r="B41" s="22"/>
      <c r="C41" s="61">
        <f>SUM(C42:C45)</f>
        <v>41004</v>
      </c>
      <c r="D41" s="61">
        <v>4746</v>
      </c>
      <c r="E41" s="61">
        <f aca="true" t="shared" si="2" ref="E41:J41">SUM(E42:E45)</f>
        <v>3891</v>
      </c>
      <c r="F41" s="61">
        <f t="shared" si="2"/>
        <v>21581</v>
      </c>
      <c r="G41" s="61">
        <f t="shared" si="2"/>
        <v>1550</v>
      </c>
      <c r="H41" s="61">
        <f t="shared" si="2"/>
        <v>6946</v>
      </c>
      <c r="I41" s="61">
        <f t="shared" si="2"/>
        <v>482</v>
      </c>
      <c r="J41" s="61">
        <f t="shared" si="2"/>
        <v>5699</v>
      </c>
      <c r="K41" s="40"/>
      <c r="L41" s="59"/>
      <c r="M41" s="42"/>
      <c r="N41" s="40"/>
      <c r="O41" s="40"/>
      <c r="P41" s="40"/>
      <c r="AC41" s="44"/>
      <c r="AD41" s="44"/>
      <c r="AE41" s="44"/>
      <c r="AF41" s="44"/>
    </row>
    <row r="42" spans="2:32" s="4" customFormat="1" ht="12" customHeight="1">
      <c r="B42" s="60" t="s">
        <v>46</v>
      </c>
      <c r="C42" s="52">
        <v>9170</v>
      </c>
      <c r="D42" s="52">
        <v>1045</v>
      </c>
      <c r="E42" s="52">
        <v>778</v>
      </c>
      <c r="F42" s="52">
        <v>5944</v>
      </c>
      <c r="G42" s="52">
        <v>345</v>
      </c>
      <c r="H42" s="52">
        <v>392</v>
      </c>
      <c r="I42" s="52">
        <v>75</v>
      </c>
      <c r="J42" s="52">
        <v>1369</v>
      </c>
      <c r="K42" s="53"/>
      <c r="L42" s="35"/>
      <c r="M42" s="54"/>
      <c r="N42" s="10"/>
      <c r="O42" s="10"/>
      <c r="P42" s="10"/>
      <c r="AC42" s="55"/>
      <c r="AD42" s="55"/>
      <c r="AE42" s="55"/>
      <c r="AF42" s="55"/>
    </row>
    <row r="43" spans="2:32" s="4" customFormat="1" ht="12" customHeight="1">
      <c r="B43" s="60" t="s">
        <v>47</v>
      </c>
      <c r="C43" s="52">
        <v>5100</v>
      </c>
      <c r="D43" s="52">
        <v>1116</v>
      </c>
      <c r="E43" s="52">
        <v>952</v>
      </c>
      <c r="F43" s="52">
        <v>2151</v>
      </c>
      <c r="G43" s="52">
        <v>364</v>
      </c>
      <c r="H43" s="52">
        <v>64</v>
      </c>
      <c r="I43" s="52">
        <v>106</v>
      </c>
      <c r="J43" s="52">
        <v>1298</v>
      </c>
      <c r="K43" s="53"/>
      <c r="L43" s="35"/>
      <c r="M43" s="54"/>
      <c r="N43" s="10"/>
      <c r="O43" s="10"/>
      <c r="P43" s="10"/>
      <c r="AC43" s="55"/>
      <c r="AD43" s="55"/>
      <c r="AE43" s="55"/>
      <c r="AF43" s="55"/>
    </row>
    <row r="44" spans="2:32" s="4" customFormat="1" ht="12" customHeight="1">
      <c r="B44" s="60" t="s">
        <v>48</v>
      </c>
      <c r="C44" s="52">
        <v>13941</v>
      </c>
      <c r="D44" s="52">
        <v>1758</v>
      </c>
      <c r="E44" s="52">
        <v>1518</v>
      </c>
      <c r="F44" s="52">
        <v>7338</v>
      </c>
      <c r="G44" s="52">
        <v>453</v>
      </c>
      <c r="H44" s="52">
        <v>2422</v>
      </c>
      <c r="I44" s="52">
        <v>170</v>
      </c>
      <c r="J44" s="52">
        <v>1800</v>
      </c>
      <c r="K44" s="53"/>
      <c r="L44" s="35"/>
      <c r="M44" s="54"/>
      <c r="N44" s="10"/>
      <c r="O44" s="10"/>
      <c r="P44" s="10"/>
      <c r="AC44" s="55"/>
      <c r="AD44" s="55"/>
      <c r="AE44" s="55"/>
      <c r="AF44" s="55"/>
    </row>
    <row r="45" spans="2:32" s="4" customFormat="1" ht="12" customHeight="1">
      <c r="B45" s="60" t="s">
        <v>49</v>
      </c>
      <c r="C45" s="62">
        <v>12793</v>
      </c>
      <c r="D45" s="52">
        <v>826</v>
      </c>
      <c r="E45" s="52">
        <v>643</v>
      </c>
      <c r="F45" s="52">
        <v>6148</v>
      </c>
      <c r="G45" s="52">
        <v>388</v>
      </c>
      <c r="H45" s="52">
        <v>4068</v>
      </c>
      <c r="I45" s="52">
        <v>131</v>
      </c>
      <c r="J45" s="52">
        <v>1232</v>
      </c>
      <c r="K45" s="53"/>
      <c r="L45" s="35"/>
      <c r="M45" s="54"/>
      <c r="N45" s="10"/>
      <c r="O45" s="10"/>
      <c r="P45" s="10"/>
      <c r="AC45" s="55"/>
      <c r="AD45" s="55"/>
      <c r="AE45" s="55"/>
      <c r="AF45" s="55"/>
    </row>
    <row r="46" spans="2:16" s="4" customFormat="1" ht="12" customHeight="1">
      <c r="B46" s="49"/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</row>
    <row r="47" spans="1:32" s="43" customFormat="1" ht="12" customHeight="1">
      <c r="A47" s="48" t="s">
        <v>50</v>
      </c>
      <c r="B47" s="22"/>
      <c r="C47" s="58">
        <f>SUM(C48)</f>
        <v>4949</v>
      </c>
      <c r="D47" s="58">
        <f>SUM(D48)</f>
        <v>710</v>
      </c>
      <c r="E47" s="58">
        <f aca="true" t="shared" si="3" ref="E47:J47">SUM(E48)</f>
        <v>202</v>
      </c>
      <c r="F47" s="58">
        <f t="shared" si="3"/>
        <v>3036</v>
      </c>
      <c r="G47" s="58">
        <f t="shared" si="3"/>
        <v>34</v>
      </c>
      <c r="H47" s="58">
        <f t="shared" si="3"/>
        <v>42</v>
      </c>
      <c r="I47" s="58">
        <f t="shared" si="3"/>
        <v>133</v>
      </c>
      <c r="J47" s="58">
        <f t="shared" si="3"/>
        <v>994</v>
      </c>
      <c r="K47" s="63"/>
      <c r="L47" s="59"/>
      <c r="M47" s="42"/>
      <c r="N47" s="40"/>
      <c r="O47" s="40"/>
      <c r="P47" s="40"/>
      <c r="AC47" s="44"/>
      <c r="AD47" s="44"/>
      <c r="AE47" s="44"/>
      <c r="AF47" s="44"/>
    </row>
    <row r="48" spans="2:32" s="4" customFormat="1" ht="12" customHeight="1">
      <c r="B48" s="60" t="s">
        <v>51</v>
      </c>
      <c r="C48" s="52">
        <v>4949</v>
      </c>
      <c r="D48" s="52">
        <v>710</v>
      </c>
      <c r="E48" s="52">
        <v>202</v>
      </c>
      <c r="F48" s="52">
        <v>3036</v>
      </c>
      <c r="G48" s="52">
        <v>34</v>
      </c>
      <c r="H48" s="52">
        <v>42</v>
      </c>
      <c r="I48" s="52">
        <v>133</v>
      </c>
      <c r="J48" s="52">
        <v>994</v>
      </c>
      <c r="K48" s="53"/>
      <c r="L48" s="35"/>
      <c r="M48" s="54"/>
      <c r="N48" s="10"/>
      <c r="O48" s="10"/>
      <c r="P48" s="10"/>
      <c r="AC48" s="55"/>
      <c r="AD48" s="55"/>
      <c r="AE48" s="55"/>
      <c r="AF48" s="55"/>
    </row>
    <row r="49" spans="2:16" s="4" customFormat="1" ht="12" customHeight="1">
      <c r="B49" s="49"/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</row>
    <row r="50" spans="1:32" s="43" customFormat="1" ht="12" customHeight="1">
      <c r="A50" s="48" t="s">
        <v>52</v>
      </c>
      <c r="B50" s="22"/>
      <c r="C50" s="64">
        <f>SUM(C51:C58)</f>
        <v>70719</v>
      </c>
      <c r="D50" s="64">
        <v>2831</v>
      </c>
      <c r="E50" s="64">
        <v>1245</v>
      </c>
      <c r="F50" s="64">
        <f>SUM(F51:F58)</f>
        <v>61127</v>
      </c>
      <c r="G50" s="64">
        <f>SUM(G51:G58)</f>
        <v>241</v>
      </c>
      <c r="H50" s="64">
        <f>SUM(H51:H58)</f>
        <v>584</v>
      </c>
      <c r="I50" s="64">
        <f>SUM(I51:I58)</f>
        <v>342</v>
      </c>
      <c r="J50" s="64">
        <v>5594</v>
      </c>
      <c r="K50" s="64"/>
      <c r="L50" s="59"/>
      <c r="M50" s="42"/>
      <c r="N50" s="40"/>
      <c r="O50" s="40"/>
      <c r="P50" s="40"/>
      <c r="AC50" s="44"/>
      <c r="AD50" s="44"/>
      <c r="AE50" s="44"/>
      <c r="AF50" s="44"/>
    </row>
    <row r="51" spans="2:32" s="4" customFormat="1" ht="12" customHeight="1">
      <c r="B51" s="60" t="s">
        <v>53</v>
      </c>
      <c r="C51" s="52">
        <v>1577</v>
      </c>
      <c r="D51" s="52">
        <v>216</v>
      </c>
      <c r="E51" s="52">
        <v>27</v>
      </c>
      <c r="F51" s="52">
        <v>1007</v>
      </c>
      <c r="G51" s="52">
        <v>4</v>
      </c>
      <c r="H51" s="56">
        <v>3</v>
      </c>
      <c r="I51" s="52">
        <v>24</v>
      </c>
      <c r="J51" s="52">
        <v>323</v>
      </c>
      <c r="K51" s="53"/>
      <c r="L51" s="35"/>
      <c r="M51" s="54"/>
      <c r="N51" s="10"/>
      <c r="O51" s="10"/>
      <c r="P51" s="10"/>
      <c r="AC51" s="55"/>
      <c r="AD51" s="55"/>
      <c r="AE51" s="55"/>
      <c r="AF51" s="55"/>
    </row>
    <row r="52" spans="2:32" s="4" customFormat="1" ht="12" customHeight="1">
      <c r="B52" s="60" t="s">
        <v>54</v>
      </c>
      <c r="C52" s="52">
        <v>8336</v>
      </c>
      <c r="D52" s="52">
        <v>549</v>
      </c>
      <c r="E52" s="52">
        <v>348</v>
      </c>
      <c r="F52" s="52">
        <v>6765</v>
      </c>
      <c r="G52" s="52">
        <v>27</v>
      </c>
      <c r="H52" s="52">
        <v>63</v>
      </c>
      <c r="I52" s="52">
        <v>60</v>
      </c>
      <c r="J52" s="52">
        <v>872</v>
      </c>
      <c r="K52" s="53"/>
      <c r="L52" s="35"/>
      <c r="M52" s="54"/>
      <c r="N52" s="10"/>
      <c r="O52" s="10"/>
      <c r="P52" s="10"/>
      <c r="AC52" s="55"/>
      <c r="AD52" s="55"/>
      <c r="AE52" s="55"/>
      <c r="AF52" s="55"/>
    </row>
    <row r="53" spans="2:32" s="4" customFormat="1" ht="12" customHeight="1">
      <c r="B53" s="60" t="s">
        <v>55</v>
      </c>
      <c r="C53" s="52">
        <v>12344</v>
      </c>
      <c r="D53" s="52">
        <v>207</v>
      </c>
      <c r="E53" s="52">
        <v>117</v>
      </c>
      <c r="F53" s="52">
        <v>10728</v>
      </c>
      <c r="G53" s="52">
        <v>99</v>
      </c>
      <c r="H53" s="52">
        <v>154</v>
      </c>
      <c r="I53" s="52">
        <v>27</v>
      </c>
      <c r="J53" s="52">
        <v>1129</v>
      </c>
      <c r="K53" s="53"/>
      <c r="L53" s="35"/>
      <c r="M53" s="54"/>
      <c r="N53" s="10"/>
      <c r="O53" s="10"/>
      <c r="P53" s="10"/>
      <c r="AC53" s="55"/>
      <c r="AD53" s="55"/>
      <c r="AE53" s="55"/>
      <c r="AF53" s="55"/>
    </row>
    <row r="54" spans="2:32" s="4" customFormat="1" ht="12" customHeight="1">
      <c r="B54" s="60" t="s">
        <v>56</v>
      </c>
      <c r="C54" s="52">
        <v>26614</v>
      </c>
      <c r="D54" s="52">
        <v>585</v>
      </c>
      <c r="E54" s="52">
        <v>400</v>
      </c>
      <c r="F54" s="52">
        <v>24700</v>
      </c>
      <c r="G54" s="52">
        <v>62</v>
      </c>
      <c r="H54" s="52">
        <v>130</v>
      </c>
      <c r="I54" s="52">
        <v>68</v>
      </c>
      <c r="J54" s="52">
        <v>1261</v>
      </c>
      <c r="K54" s="53"/>
      <c r="L54" s="35"/>
      <c r="M54" s="54"/>
      <c r="N54" s="10"/>
      <c r="O54" s="10"/>
      <c r="P54" s="10"/>
      <c r="AC54" s="55"/>
      <c r="AD54" s="55"/>
      <c r="AE54" s="55"/>
      <c r="AF54" s="55"/>
    </row>
    <row r="55" spans="2:32" s="4" customFormat="1" ht="12" customHeight="1">
      <c r="B55" s="60" t="s">
        <v>57</v>
      </c>
      <c r="C55" s="52">
        <v>8145</v>
      </c>
      <c r="D55" s="52">
        <v>356</v>
      </c>
      <c r="E55" s="52">
        <v>273</v>
      </c>
      <c r="F55" s="52">
        <v>7243</v>
      </c>
      <c r="G55" s="52">
        <v>16</v>
      </c>
      <c r="H55" s="52">
        <v>16</v>
      </c>
      <c r="I55" s="52">
        <v>35</v>
      </c>
      <c r="J55" s="52">
        <v>479</v>
      </c>
      <c r="K55" s="53"/>
      <c r="L55" s="35"/>
      <c r="M55" s="54"/>
      <c r="N55" s="10"/>
      <c r="O55" s="10"/>
      <c r="P55" s="10"/>
      <c r="AC55" s="55"/>
      <c r="AD55" s="55"/>
      <c r="AE55" s="55"/>
      <c r="AF55" s="55"/>
    </row>
    <row r="56" spans="2:32" s="4" customFormat="1" ht="12" customHeight="1">
      <c r="B56" s="60" t="s">
        <v>58</v>
      </c>
      <c r="C56" s="52">
        <v>2015</v>
      </c>
      <c r="D56" s="52">
        <v>164</v>
      </c>
      <c r="E56" s="52">
        <v>12</v>
      </c>
      <c r="F56" s="52">
        <v>1336</v>
      </c>
      <c r="G56" s="52">
        <v>4</v>
      </c>
      <c r="H56" s="52">
        <v>1</v>
      </c>
      <c r="I56" s="52">
        <v>31</v>
      </c>
      <c r="J56" s="52">
        <v>479</v>
      </c>
      <c r="K56" s="53"/>
      <c r="L56" s="35"/>
      <c r="M56" s="54"/>
      <c r="N56" s="10"/>
      <c r="O56" s="10"/>
      <c r="P56" s="10"/>
      <c r="AC56" s="55"/>
      <c r="AD56" s="55"/>
      <c r="AE56" s="55"/>
      <c r="AF56" s="55"/>
    </row>
    <row r="57" spans="2:32" s="4" customFormat="1" ht="12" customHeight="1">
      <c r="B57" s="65" t="s">
        <v>59</v>
      </c>
      <c r="C57" s="66">
        <v>2531</v>
      </c>
      <c r="D57" s="52">
        <v>152</v>
      </c>
      <c r="E57" s="56" t="s">
        <v>60</v>
      </c>
      <c r="F57" s="52">
        <v>2168</v>
      </c>
      <c r="G57" s="52">
        <v>13</v>
      </c>
      <c r="H57" s="52">
        <v>61</v>
      </c>
      <c r="I57" s="52">
        <v>19</v>
      </c>
      <c r="J57" s="52">
        <v>118</v>
      </c>
      <c r="K57" s="53"/>
      <c r="L57" s="35"/>
      <c r="M57" s="54"/>
      <c r="N57" s="10"/>
      <c r="O57" s="10"/>
      <c r="P57" s="10"/>
      <c r="AC57" s="55"/>
      <c r="AD57" s="55"/>
      <c r="AE57" s="55"/>
      <c r="AF57" s="55"/>
    </row>
    <row r="58" spans="2:32" s="4" customFormat="1" ht="12" customHeight="1">
      <c r="B58" s="60" t="s">
        <v>61</v>
      </c>
      <c r="C58" s="52">
        <v>9157</v>
      </c>
      <c r="D58" s="52">
        <v>603</v>
      </c>
      <c r="E58" s="52">
        <v>67</v>
      </c>
      <c r="F58" s="52">
        <v>7180</v>
      </c>
      <c r="G58" s="52">
        <v>16</v>
      </c>
      <c r="H58" s="52">
        <v>156</v>
      </c>
      <c r="I58" s="52">
        <v>78</v>
      </c>
      <c r="J58" s="52">
        <v>1124</v>
      </c>
      <c r="K58" s="53"/>
      <c r="L58" s="35"/>
      <c r="M58" s="54"/>
      <c r="N58" s="10"/>
      <c r="O58" s="10"/>
      <c r="P58" s="10"/>
      <c r="AC58" s="55"/>
      <c r="AD58" s="55"/>
      <c r="AE58" s="55"/>
      <c r="AF58" s="55"/>
    </row>
    <row r="59" spans="2:16" s="4" customFormat="1" ht="12" customHeight="1">
      <c r="B59" s="49"/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</row>
    <row r="60" spans="1:32" s="43" customFormat="1" ht="12" customHeight="1">
      <c r="A60" s="48" t="s">
        <v>62</v>
      </c>
      <c r="B60" s="22"/>
      <c r="C60" s="61">
        <f>SUM(C61:C68)</f>
        <v>74218</v>
      </c>
      <c r="D60" s="61">
        <v>11186</v>
      </c>
      <c r="E60" s="61">
        <v>5836</v>
      </c>
      <c r="F60" s="61">
        <f>SUM(F61:F68)</f>
        <v>47490</v>
      </c>
      <c r="G60" s="61">
        <f>SUM(G61:G68)</f>
        <v>1757</v>
      </c>
      <c r="H60" s="61">
        <f>SUM(H61:H68)</f>
        <v>4606</v>
      </c>
      <c r="I60" s="61">
        <f>SUM(I61:I68)</f>
        <v>854</v>
      </c>
      <c r="J60" s="61">
        <v>8325</v>
      </c>
      <c r="K60" s="40"/>
      <c r="L60" s="59"/>
      <c r="M60" s="42"/>
      <c r="N60" s="40"/>
      <c r="O60" s="40"/>
      <c r="P60" s="40"/>
      <c r="AC60" s="44"/>
      <c r="AD60" s="44"/>
      <c r="AE60" s="44"/>
      <c r="AF60" s="44"/>
    </row>
    <row r="61" spans="2:32" s="4" customFormat="1" ht="12" customHeight="1">
      <c r="B61" s="60" t="s">
        <v>63</v>
      </c>
      <c r="C61" s="52">
        <v>13878</v>
      </c>
      <c r="D61" s="52">
        <v>1849</v>
      </c>
      <c r="E61" s="52">
        <v>784</v>
      </c>
      <c r="F61" s="52">
        <v>8630</v>
      </c>
      <c r="G61" s="52">
        <v>409</v>
      </c>
      <c r="H61" s="52">
        <v>1422</v>
      </c>
      <c r="I61" s="52">
        <v>149</v>
      </c>
      <c r="J61" s="52">
        <v>1419</v>
      </c>
      <c r="K61" s="53"/>
      <c r="L61" s="35"/>
      <c r="M61" s="54"/>
      <c r="N61" s="10"/>
      <c r="O61" s="10"/>
      <c r="P61" s="10"/>
      <c r="AC61" s="55"/>
      <c r="AD61" s="55"/>
      <c r="AE61" s="55"/>
      <c r="AF61" s="55"/>
    </row>
    <row r="62" spans="2:32" s="4" customFormat="1" ht="12" customHeight="1">
      <c r="B62" s="60" t="s">
        <v>64</v>
      </c>
      <c r="C62" s="52">
        <v>16152</v>
      </c>
      <c r="D62" s="52">
        <v>1903</v>
      </c>
      <c r="E62" s="52">
        <v>805</v>
      </c>
      <c r="F62" s="52">
        <v>10587</v>
      </c>
      <c r="G62" s="52">
        <v>348</v>
      </c>
      <c r="H62" s="52">
        <v>1240</v>
      </c>
      <c r="I62" s="52">
        <v>201</v>
      </c>
      <c r="J62" s="52">
        <v>1873</v>
      </c>
      <c r="K62" s="53"/>
      <c r="L62" s="35"/>
      <c r="M62" s="54"/>
      <c r="N62" s="10"/>
      <c r="O62" s="10"/>
      <c r="P62" s="10"/>
      <c r="AC62" s="55"/>
      <c r="AD62" s="55"/>
      <c r="AE62" s="55"/>
      <c r="AF62" s="55"/>
    </row>
    <row r="63" spans="2:32" s="4" customFormat="1" ht="12" customHeight="1">
      <c r="B63" s="60" t="s">
        <v>65</v>
      </c>
      <c r="C63" s="52">
        <v>4710</v>
      </c>
      <c r="D63" s="52">
        <v>673</v>
      </c>
      <c r="E63" s="52">
        <v>412</v>
      </c>
      <c r="F63" s="52">
        <v>3187</v>
      </c>
      <c r="G63" s="52">
        <v>91</v>
      </c>
      <c r="H63" s="52">
        <v>247</v>
      </c>
      <c r="I63" s="52">
        <v>54</v>
      </c>
      <c r="J63" s="52">
        <v>458</v>
      </c>
      <c r="K63" s="53"/>
      <c r="L63" s="35"/>
      <c r="M63" s="54"/>
      <c r="N63" s="10"/>
      <c r="O63" s="10"/>
      <c r="P63" s="10"/>
      <c r="AC63" s="55"/>
      <c r="AD63" s="55"/>
      <c r="AE63" s="55"/>
      <c r="AF63" s="55"/>
    </row>
    <row r="64" spans="2:32" s="4" customFormat="1" ht="12" customHeight="1">
      <c r="B64" s="60" t="s">
        <v>66</v>
      </c>
      <c r="C64" s="52">
        <v>14819</v>
      </c>
      <c r="D64" s="52">
        <v>1940</v>
      </c>
      <c r="E64" s="52">
        <v>1401</v>
      </c>
      <c r="F64" s="52">
        <v>10652</v>
      </c>
      <c r="G64" s="52">
        <v>237</v>
      </c>
      <c r="H64" s="52">
        <v>211</v>
      </c>
      <c r="I64" s="52">
        <v>153</v>
      </c>
      <c r="J64" s="52">
        <v>1626</v>
      </c>
      <c r="K64" s="53"/>
      <c r="L64" s="35"/>
      <c r="M64" s="54"/>
      <c r="N64" s="10"/>
      <c r="O64" s="10"/>
      <c r="P64" s="10"/>
      <c r="AC64" s="55"/>
      <c r="AD64" s="55"/>
      <c r="AE64" s="55"/>
      <c r="AF64" s="55"/>
    </row>
    <row r="65" spans="2:32" s="4" customFormat="1" ht="12" customHeight="1">
      <c r="B65" s="60" t="s">
        <v>67</v>
      </c>
      <c r="C65" s="52">
        <v>6865</v>
      </c>
      <c r="D65" s="52">
        <v>1263</v>
      </c>
      <c r="E65" s="52">
        <v>908</v>
      </c>
      <c r="F65" s="52">
        <v>4268</v>
      </c>
      <c r="G65" s="52">
        <v>203</v>
      </c>
      <c r="H65" s="52">
        <v>394</v>
      </c>
      <c r="I65" s="52">
        <v>63</v>
      </c>
      <c r="J65" s="52">
        <v>674</v>
      </c>
      <c r="K65" s="53"/>
      <c r="L65" s="35"/>
      <c r="M65" s="54"/>
      <c r="N65" s="10"/>
      <c r="O65" s="10"/>
      <c r="P65" s="10"/>
      <c r="AC65" s="55"/>
      <c r="AD65" s="55"/>
      <c r="AE65" s="55"/>
      <c r="AF65" s="55"/>
    </row>
    <row r="66" spans="2:32" s="4" customFormat="1" ht="12" customHeight="1">
      <c r="B66" s="60" t="s">
        <v>68</v>
      </c>
      <c r="C66" s="52">
        <v>10936</v>
      </c>
      <c r="D66" s="52">
        <v>2062</v>
      </c>
      <c r="E66" s="52">
        <v>876</v>
      </c>
      <c r="F66" s="52">
        <v>6453</v>
      </c>
      <c r="G66" s="52">
        <v>266</v>
      </c>
      <c r="H66" s="52">
        <v>692</v>
      </c>
      <c r="I66" s="52">
        <v>110</v>
      </c>
      <c r="J66" s="52">
        <v>1353</v>
      </c>
      <c r="K66" s="53"/>
      <c r="L66" s="35"/>
      <c r="M66" s="54"/>
      <c r="N66" s="10"/>
      <c r="O66" s="10"/>
      <c r="P66" s="10"/>
      <c r="AC66" s="55"/>
      <c r="AD66" s="55"/>
      <c r="AE66" s="55"/>
      <c r="AF66" s="55"/>
    </row>
    <row r="67" spans="2:32" s="4" customFormat="1" ht="12" customHeight="1">
      <c r="B67" s="60" t="s">
        <v>69</v>
      </c>
      <c r="C67" s="52">
        <v>2201</v>
      </c>
      <c r="D67" s="52">
        <v>634</v>
      </c>
      <c r="E67" s="52">
        <v>313</v>
      </c>
      <c r="F67" s="52">
        <v>988</v>
      </c>
      <c r="G67" s="52">
        <v>72</v>
      </c>
      <c r="H67" s="52">
        <v>72</v>
      </c>
      <c r="I67" s="52">
        <v>48</v>
      </c>
      <c r="J67" s="52">
        <v>387</v>
      </c>
      <c r="K67" s="53"/>
      <c r="L67" s="35"/>
      <c r="M67" s="54"/>
      <c r="N67" s="10"/>
      <c r="O67" s="10"/>
      <c r="P67" s="10"/>
      <c r="AC67" s="55"/>
      <c r="AD67" s="55"/>
      <c r="AE67" s="55"/>
      <c r="AF67" s="55"/>
    </row>
    <row r="68" spans="2:32" s="4" customFormat="1" ht="12" customHeight="1">
      <c r="B68" s="60" t="s">
        <v>70</v>
      </c>
      <c r="C68" s="52">
        <v>4657</v>
      </c>
      <c r="D68" s="52">
        <v>863</v>
      </c>
      <c r="E68" s="52">
        <v>338</v>
      </c>
      <c r="F68" s="52">
        <v>2725</v>
      </c>
      <c r="G68" s="52">
        <v>131</v>
      </c>
      <c r="H68" s="52">
        <v>328</v>
      </c>
      <c r="I68" s="52">
        <v>76</v>
      </c>
      <c r="J68" s="52">
        <v>534</v>
      </c>
      <c r="K68" s="53"/>
      <c r="L68" s="35"/>
      <c r="M68" s="54"/>
      <c r="N68" s="10"/>
      <c r="O68" s="10"/>
      <c r="P68" s="10"/>
      <c r="AC68" s="55"/>
      <c r="AD68" s="55"/>
      <c r="AE68" s="55"/>
      <c r="AF68" s="55"/>
    </row>
    <row r="69" spans="2:32" s="4" customFormat="1" ht="12" customHeight="1">
      <c r="B69" s="60"/>
      <c r="C69" s="52"/>
      <c r="D69" s="52"/>
      <c r="E69" s="52"/>
      <c r="F69" s="52"/>
      <c r="G69" s="52"/>
      <c r="H69" s="52"/>
      <c r="I69" s="52"/>
      <c r="J69" s="52"/>
      <c r="K69" s="53"/>
      <c r="L69" s="35"/>
      <c r="M69" s="54"/>
      <c r="N69" s="10"/>
      <c r="O69" s="10"/>
      <c r="P69" s="10"/>
      <c r="AC69" s="55"/>
      <c r="AD69" s="55"/>
      <c r="AE69" s="55"/>
      <c r="AF69" s="55"/>
    </row>
    <row r="70" spans="1:32" s="43" customFormat="1" ht="12" customHeight="1">
      <c r="A70" s="48" t="s">
        <v>71</v>
      </c>
      <c r="B70" s="22"/>
      <c r="C70" s="61">
        <f>SUM(C71:C73)</f>
        <v>27662</v>
      </c>
      <c r="D70" s="61">
        <f>SUM(D71:D73)</f>
        <v>4079</v>
      </c>
      <c r="E70" s="61">
        <f aca="true" t="shared" si="4" ref="E70:J70">SUM(E71:E73)</f>
        <v>2735</v>
      </c>
      <c r="F70" s="61">
        <f t="shared" si="4"/>
        <v>14518</v>
      </c>
      <c r="G70" s="61">
        <f t="shared" si="4"/>
        <v>503</v>
      </c>
      <c r="H70" s="61">
        <f t="shared" si="4"/>
        <v>5473</v>
      </c>
      <c r="I70" s="61">
        <f t="shared" si="4"/>
        <v>233</v>
      </c>
      <c r="J70" s="61">
        <f t="shared" si="4"/>
        <v>2856</v>
      </c>
      <c r="K70" s="40"/>
      <c r="L70" s="59"/>
      <c r="M70" s="42"/>
      <c r="N70" s="40"/>
      <c r="O70" s="40"/>
      <c r="P70" s="40"/>
      <c r="AC70" s="44"/>
      <c r="AD70" s="44"/>
      <c r="AE70" s="44"/>
      <c r="AF70" s="44"/>
    </row>
    <row r="71" spans="2:32" s="4" customFormat="1" ht="12" customHeight="1">
      <c r="B71" s="60" t="s">
        <v>72</v>
      </c>
      <c r="C71" s="52">
        <v>4974</v>
      </c>
      <c r="D71" s="52">
        <v>1430</v>
      </c>
      <c r="E71" s="52">
        <v>854</v>
      </c>
      <c r="F71" s="52">
        <v>2076</v>
      </c>
      <c r="G71" s="52">
        <v>190</v>
      </c>
      <c r="H71" s="52">
        <v>301</v>
      </c>
      <c r="I71" s="52">
        <v>91</v>
      </c>
      <c r="J71" s="52">
        <v>886</v>
      </c>
      <c r="K71" s="53"/>
      <c r="L71" s="35"/>
      <c r="M71" s="54"/>
      <c r="N71" s="10"/>
      <c r="O71" s="10"/>
      <c r="P71" s="10"/>
      <c r="AC71" s="55"/>
      <c r="AD71" s="55"/>
      <c r="AE71" s="55"/>
      <c r="AF71" s="55"/>
    </row>
    <row r="72" spans="2:32" s="4" customFormat="1" ht="12" customHeight="1">
      <c r="B72" s="60" t="s">
        <v>73</v>
      </c>
      <c r="C72" s="56">
        <v>14258</v>
      </c>
      <c r="D72" s="52">
        <v>1603</v>
      </c>
      <c r="E72" s="52">
        <v>1191</v>
      </c>
      <c r="F72" s="52">
        <v>7179</v>
      </c>
      <c r="G72" s="52">
        <v>195</v>
      </c>
      <c r="H72" s="52">
        <v>3883</v>
      </c>
      <c r="I72" s="52">
        <v>83</v>
      </c>
      <c r="J72" s="52">
        <v>1315</v>
      </c>
      <c r="K72" s="53"/>
      <c r="L72" s="35"/>
      <c r="M72" s="54"/>
      <c r="N72" s="10"/>
      <c r="O72" s="10"/>
      <c r="P72" s="10"/>
      <c r="AC72" s="55"/>
      <c r="AD72" s="55"/>
      <c r="AE72" s="55"/>
      <c r="AF72" s="55"/>
    </row>
    <row r="73" spans="2:32" s="4" customFormat="1" ht="12" customHeight="1">
      <c r="B73" s="60" t="s">
        <v>74</v>
      </c>
      <c r="C73" s="52">
        <v>8430</v>
      </c>
      <c r="D73" s="52">
        <v>1046</v>
      </c>
      <c r="E73" s="52">
        <v>690</v>
      </c>
      <c r="F73" s="52">
        <v>5263</v>
      </c>
      <c r="G73" s="52">
        <v>118</v>
      </c>
      <c r="H73" s="52">
        <v>1289</v>
      </c>
      <c r="I73" s="52">
        <v>59</v>
      </c>
      <c r="J73" s="52">
        <v>655</v>
      </c>
      <c r="K73" s="53"/>
      <c r="L73" s="35"/>
      <c r="M73" s="54"/>
      <c r="N73" s="10"/>
      <c r="O73" s="10"/>
      <c r="P73" s="10"/>
      <c r="AC73" s="55"/>
      <c r="AD73" s="55"/>
      <c r="AE73" s="55"/>
      <c r="AF73" s="55"/>
    </row>
    <row r="74" spans="2:32" s="4" customFormat="1" ht="12" customHeight="1">
      <c r="B74" s="60"/>
      <c r="C74" s="52"/>
      <c r="D74" s="52"/>
      <c r="E74" s="52"/>
      <c r="F74" s="52"/>
      <c r="G74" s="52"/>
      <c r="H74" s="52"/>
      <c r="I74" s="52"/>
      <c r="J74" s="52"/>
      <c r="K74" s="53"/>
      <c r="L74" s="35"/>
      <c r="M74" s="54"/>
      <c r="N74" s="10"/>
      <c r="O74" s="10"/>
      <c r="P74" s="10"/>
      <c r="AC74" s="55"/>
      <c r="AD74" s="55"/>
      <c r="AE74" s="55"/>
      <c r="AF74" s="55"/>
    </row>
    <row r="75" spans="1:32" s="43" customFormat="1" ht="12" customHeight="1">
      <c r="A75" s="48" t="s">
        <v>75</v>
      </c>
      <c r="B75" s="22"/>
      <c r="C75" s="61">
        <f>SUM(C76:C77)</f>
        <v>55916</v>
      </c>
      <c r="D75" s="61">
        <f>SUM(D76:D77)</f>
        <v>4527</v>
      </c>
      <c r="E75" s="61">
        <f aca="true" t="shared" si="5" ref="E75:J75">SUM(E76:E77)</f>
        <v>3195</v>
      </c>
      <c r="F75" s="61">
        <f t="shared" si="5"/>
        <v>31978</v>
      </c>
      <c r="G75" s="61">
        <f t="shared" si="5"/>
        <v>557</v>
      </c>
      <c r="H75" s="61">
        <f t="shared" si="5"/>
        <v>12982</v>
      </c>
      <c r="I75" s="61">
        <f t="shared" si="5"/>
        <v>427</v>
      </c>
      <c r="J75" s="61">
        <f t="shared" si="5"/>
        <v>5445</v>
      </c>
      <c r="K75" s="40"/>
      <c r="L75" s="59"/>
      <c r="M75" s="42"/>
      <c r="N75" s="40"/>
      <c r="O75" s="40"/>
      <c r="P75" s="40"/>
      <c r="AC75" s="44"/>
      <c r="AD75" s="44"/>
      <c r="AE75" s="44"/>
      <c r="AF75" s="44"/>
    </row>
    <row r="76" spans="2:32" s="4" customFormat="1" ht="12" customHeight="1">
      <c r="B76" s="60" t="s">
        <v>76</v>
      </c>
      <c r="C76" s="56">
        <v>27154</v>
      </c>
      <c r="D76" s="52">
        <v>1924</v>
      </c>
      <c r="E76" s="52">
        <v>1370</v>
      </c>
      <c r="F76" s="52">
        <v>15243</v>
      </c>
      <c r="G76" s="52">
        <v>274</v>
      </c>
      <c r="H76" s="52">
        <v>6580</v>
      </c>
      <c r="I76" s="52">
        <v>163</v>
      </c>
      <c r="J76" s="52">
        <v>2970</v>
      </c>
      <c r="K76" s="53"/>
      <c r="L76" s="35"/>
      <c r="M76" s="54"/>
      <c r="N76" s="10"/>
      <c r="O76" s="10"/>
      <c r="P76" s="10"/>
      <c r="AC76" s="55"/>
      <c r="AD76" s="55"/>
      <c r="AE76" s="55"/>
      <c r="AF76" s="55"/>
    </row>
    <row r="77" spans="2:32" s="4" customFormat="1" ht="12" customHeight="1">
      <c r="B77" s="60" t="s">
        <v>77</v>
      </c>
      <c r="C77" s="52">
        <v>28762</v>
      </c>
      <c r="D77" s="52">
        <v>2603</v>
      </c>
      <c r="E77" s="52">
        <v>1825</v>
      </c>
      <c r="F77" s="52">
        <v>16735</v>
      </c>
      <c r="G77" s="52">
        <v>283</v>
      </c>
      <c r="H77" s="52">
        <v>6402</v>
      </c>
      <c r="I77" s="52">
        <v>264</v>
      </c>
      <c r="J77" s="52">
        <v>2475</v>
      </c>
      <c r="K77" s="53"/>
      <c r="L77" s="35"/>
      <c r="M77" s="54"/>
      <c r="N77" s="10"/>
      <c r="O77" s="10"/>
      <c r="P77" s="10"/>
      <c r="AC77" s="55"/>
      <c r="AD77" s="55"/>
      <c r="AE77" s="55"/>
      <c r="AF77" s="55"/>
    </row>
    <row r="78" spans="2:32" s="4" customFormat="1" ht="12" customHeight="1">
      <c r="B78" s="60"/>
      <c r="C78" s="52"/>
      <c r="D78" s="52"/>
      <c r="E78" s="52"/>
      <c r="F78" s="52"/>
      <c r="G78" s="52"/>
      <c r="H78" s="52"/>
      <c r="I78" s="52"/>
      <c r="J78" s="52"/>
      <c r="K78" s="53"/>
      <c r="L78" s="35"/>
      <c r="M78" s="54"/>
      <c r="N78" s="10"/>
      <c r="O78" s="10"/>
      <c r="P78" s="10"/>
      <c r="AC78" s="55"/>
      <c r="AD78" s="55"/>
      <c r="AE78" s="55"/>
      <c r="AF78" s="55"/>
    </row>
    <row r="79" spans="1:32" s="43" customFormat="1" ht="12" customHeight="1">
      <c r="A79" s="48" t="s">
        <v>78</v>
      </c>
      <c r="B79" s="22"/>
      <c r="C79" s="67">
        <f>SUM(C80:C84)</f>
        <v>39532</v>
      </c>
      <c r="D79" s="67">
        <v>2156</v>
      </c>
      <c r="E79" s="67">
        <f aca="true" t="shared" si="6" ref="E79:J79">SUM(E80:E84)</f>
        <v>1152</v>
      </c>
      <c r="F79" s="67">
        <f t="shared" si="6"/>
        <v>32451</v>
      </c>
      <c r="G79" s="67">
        <f t="shared" si="6"/>
        <v>400</v>
      </c>
      <c r="H79" s="67">
        <f t="shared" si="6"/>
        <v>1951</v>
      </c>
      <c r="I79" s="67">
        <v>226</v>
      </c>
      <c r="J79" s="67">
        <f t="shared" si="6"/>
        <v>2348</v>
      </c>
      <c r="K79" s="40"/>
      <c r="L79" s="59"/>
      <c r="M79" s="42"/>
      <c r="N79" s="40"/>
      <c r="O79" s="40"/>
      <c r="P79" s="40"/>
      <c r="AC79" s="44"/>
      <c r="AD79" s="44"/>
      <c r="AE79" s="44"/>
      <c r="AF79" s="44"/>
    </row>
    <row r="80" spans="2:32" s="4" customFormat="1" ht="12" customHeight="1">
      <c r="B80" s="60" t="s">
        <v>79</v>
      </c>
      <c r="C80" s="52">
        <v>7673</v>
      </c>
      <c r="D80" s="52">
        <v>217</v>
      </c>
      <c r="E80" s="52">
        <v>167</v>
      </c>
      <c r="F80" s="52">
        <v>7102</v>
      </c>
      <c r="G80" s="52">
        <v>38</v>
      </c>
      <c r="H80" s="52">
        <v>234</v>
      </c>
      <c r="I80" s="52">
        <v>24</v>
      </c>
      <c r="J80" s="52">
        <v>58</v>
      </c>
      <c r="K80" s="53"/>
      <c r="L80" s="35"/>
      <c r="M80" s="54"/>
      <c r="N80" s="10"/>
      <c r="O80" s="10"/>
      <c r="P80" s="10"/>
      <c r="AC80" s="55"/>
      <c r="AD80" s="55"/>
      <c r="AE80" s="55"/>
      <c r="AF80" s="55"/>
    </row>
    <row r="81" spans="2:32" s="4" customFormat="1" ht="12" customHeight="1">
      <c r="B81" s="60" t="s">
        <v>80</v>
      </c>
      <c r="C81" s="52">
        <v>8386</v>
      </c>
      <c r="D81" s="52">
        <v>211</v>
      </c>
      <c r="E81" s="52">
        <v>135</v>
      </c>
      <c r="F81" s="52">
        <v>7340</v>
      </c>
      <c r="G81" s="52">
        <v>92</v>
      </c>
      <c r="H81" s="52">
        <v>143</v>
      </c>
      <c r="I81" s="52">
        <v>38</v>
      </c>
      <c r="J81" s="52">
        <v>562</v>
      </c>
      <c r="K81" s="53"/>
      <c r="L81" s="35"/>
      <c r="M81" s="54"/>
      <c r="N81" s="10"/>
      <c r="O81" s="10"/>
      <c r="P81" s="10"/>
      <c r="AC81" s="55"/>
      <c r="AD81" s="55"/>
      <c r="AE81" s="55"/>
      <c r="AF81" s="55"/>
    </row>
    <row r="82" spans="2:32" s="4" customFormat="1" ht="12" customHeight="1">
      <c r="B82" s="60" t="s">
        <v>81</v>
      </c>
      <c r="C82" s="52">
        <v>8764</v>
      </c>
      <c r="D82" s="52">
        <v>200</v>
      </c>
      <c r="E82" s="52">
        <v>151</v>
      </c>
      <c r="F82" s="52">
        <v>7675</v>
      </c>
      <c r="G82" s="52">
        <v>59</v>
      </c>
      <c r="H82" s="52">
        <v>465</v>
      </c>
      <c r="I82" s="52">
        <v>20</v>
      </c>
      <c r="J82" s="52">
        <v>345</v>
      </c>
      <c r="K82" s="53"/>
      <c r="L82" s="35"/>
      <c r="M82" s="54"/>
      <c r="N82" s="10"/>
      <c r="O82" s="10"/>
      <c r="P82" s="10"/>
      <c r="AC82" s="55"/>
      <c r="AD82" s="55"/>
      <c r="AE82" s="55"/>
      <c r="AF82" s="55"/>
    </row>
    <row r="83" spans="2:32" s="4" customFormat="1" ht="12" customHeight="1">
      <c r="B83" s="60" t="s">
        <v>82</v>
      </c>
      <c r="C83" s="52">
        <v>4564</v>
      </c>
      <c r="D83" s="56">
        <v>557</v>
      </c>
      <c r="E83" s="52">
        <v>167</v>
      </c>
      <c r="F83" s="52">
        <v>3560</v>
      </c>
      <c r="G83" s="52">
        <v>47</v>
      </c>
      <c r="H83" s="52">
        <v>101</v>
      </c>
      <c r="I83" s="52">
        <v>48</v>
      </c>
      <c r="J83" s="52">
        <v>251</v>
      </c>
      <c r="K83" s="53"/>
      <c r="L83" s="35"/>
      <c r="M83" s="54"/>
      <c r="N83" s="10"/>
      <c r="O83" s="10"/>
      <c r="P83" s="10"/>
      <c r="AC83" s="55"/>
      <c r="AD83" s="55"/>
      <c r="AE83" s="55"/>
      <c r="AF83" s="55"/>
    </row>
    <row r="84" spans="2:32" s="4" customFormat="1" ht="12" customHeight="1">
      <c r="B84" s="60" t="s">
        <v>83</v>
      </c>
      <c r="C84" s="52">
        <v>10145</v>
      </c>
      <c r="D84" s="52">
        <v>970</v>
      </c>
      <c r="E84" s="52">
        <v>532</v>
      </c>
      <c r="F84" s="52">
        <v>6774</v>
      </c>
      <c r="G84" s="52">
        <v>164</v>
      </c>
      <c r="H84" s="52">
        <v>1008</v>
      </c>
      <c r="I84" s="52">
        <v>97</v>
      </c>
      <c r="J84" s="52">
        <v>1132</v>
      </c>
      <c r="K84" s="53"/>
      <c r="L84" s="35"/>
      <c r="M84" s="54"/>
      <c r="N84" s="10"/>
      <c r="O84" s="10"/>
      <c r="P84" s="10"/>
      <c r="AC84" s="55"/>
      <c r="AD84" s="55"/>
      <c r="AE84" s="55"/>
      <c r="AF84" s="55"/>
    </row>
    <row r="85" spans="2:32" s="4" customFormat="1" ht="12" customHeight="1">
      <c r="B85" s="60"/>
      <c r="C85" s="52"/>
      <c r="D85" s="52"/>
      <c r="E85" s="52"/>
      <c r="F85" s="52"/>
      <c r="G85" s="52"/>
      <c r="H85" s="52"/>
      <c r="I85" s="52"/>
      <c r="J85" s="52"/>
      <c r="K85" s="53"/>
      <c r="L85" s="35"/>
      <c r="M85" s="54"/>
      <c r="N85" s="10"/>
      <c r="O85" s="10"/>
      <c r="P85" s="10"/>
      <c r="AC85" s="55"/>
      <c r="AD85" s="55"/>
      <c r="AE85" s="55"/>
      <c r="AF85" s="55"/>
    </row>
    <row r="86" spans="1:32" s="43" customFormat="1" ht="12" customHeight="1">
      <c r="A86" s="48" t="s">
        <v>84</v>
      </c>
      <c r="B86" s="22"/>
      <c r="C86" s="61">
        <f>SUM(C87:C90)</f>
        <v>43526</v>
      </c>
      <c r="D86" s="61">
        <f>SUM(D87:D90)</f>
        <v>3361</v>
      </c>
      <c r="E86" s="61">
        <f aca="true" t="shared" si="7" ref="E86:J86">SUM(E87:E90)</f>
        <v>2425</v>
      </c>
      <c r="F86" s="61">
        <f t="shared" si="7"/>
        <v>35408</v>
      </c>
      <c r="G86" s="61">
        <f t="shared" si="7"/>
        <v>795</v>
      </c>
      <c r="H86" s="61">
        <f t="shared" si="7"/>
        <v>577</v>
      </c>
      <c r="I86" s="61">
        <f t="shared" si="7"/>
        <v>357</v>
      </c>
      <c r="J86" s="61">
        <f t="shared" si="7"/>
        <v>3028</v>
      </c>
      <c r="K86" s="40"/>
      <c r="L86" s="59"/>
      <c r="M86" s="42"/>
      <c r="N86" s="40"/>
      <c r="O86" s="40"/>
      <c r="P86" s="40"/>
      <c r="AC86" s="44"/>
      <c r="AD86" s="44"/>
      <c r="AE86" s="44"/>
      <c r="AF86" s="44"/>
    </row>
    <row r="87" spans="2:32" s="4" customFormat="1" ht="12" customHeight="1">
      <c r="B87" s="60" t="s">
        <v>85</v>
      </c>
      <c r="C87" s="52">
        <v>4605</v>
      </c>
      <c r="D87" s="52">
        <v>1007</v>
      </c>
      <c r="E87" s="52">
        <v>778</v>
      </c>
      <c r="F87" s="52">
        <v>2352</v>
      </c>
      <c r="G87" s="52">
        <v>119</v>
      </c>
      <c r="H87" s="52">
        <v>22</v>
      </c>
      <c r="I87" s="52">
        <v>107</v>
      </c>
      <c r="J87" s="52">
        <v>998</v>
      </c>
      <c r="K87" s="53"/>
      <c r="L87" s="35"/>
      <c r="M87" s="54"/>
      <c r="N87" s="10"/>
      <c r="O87" s="10"/>
      <c r="P87" s="10"/>
      <c r="AC87" s="55"/>
      <c r="AD87" s="55"/>
      <c r="AE87" s="55"/>
      <c r="AF87" s="55"/>
    </row>
    <row r="88" spans="2:32" s="4" customFormat="1" ht="12" customHeight="1">
      <c r="B88" s="60" t="s">
        <v>86</v>
      </c>
      <c r="C88" s="52">
        <v>8504</v>
      </c>
      <c r="D88" s="52">
        <v>701</v>
      </c>
      <c r="E88" s="52">
        <v>491</v>
      </c>
      <c r="F88" s="52">
        <v>7015</v>
      </c>
      <c r="G88" s="52">
        <v>242</v>
      </c>
      <c r="H88" s="52">
        <v>64</v>
      </c>
      <c r="I88" s="52">
        <v>74</v>
      </c>
      <c r="J88" s="52">
        <v>408</v>
      </c>
      <c r="K88" s="53"/>
      <c r="L88" s="35"/>
      <c r="M88" s="54"/>
      <c r="N88" s="10"/>
      <c r="O88" s="10"/>
      <c r="P88" s="10"/>
      <c r="AC88" s="55"/>
      <c r="AD88" s="55"/>
      <c r="AE88" s="55"/>
      <c r="AF88" s="55"/>
    </row>
    <row r="89" spans="2:32" s="4" customFormat="1" ht="12" customHeight="1">
      <c r="B89" s="60" t="s">
        <v>87</v>
      </c>
      <c r="C89" s="52">
        <v>18457</v>
      </c>
      <c r="D89" s="52">
        <v>1075</v>
      </c>
      <c r="E89" s="52">
        <v>682</v>
      </c>
      <c r="F89" s="52">
        <v>15552</v>
      </c>
      <c r="G89" s="52">
        <v>253</v>
      </c>
      <c r="H89" s="52">
        <v>317</v>
      </c>
      <c r="I89" s="52">
        <v>101</v>
      </c>
      <c r="J89" s="52">
        <v>1159</v>
      </c>
      <c r="K89" s="53"/>
      <c r="L89" s="35"/>
      <c r="M89" s="54"/>
      <c r="N89" s="10"/>
      <c r="O89" s="10"/>
      <c r="P89" s="10"/>
      <c r="AC89" s="55"/>
      <c r="AD89" s="55"/>
      <c r="AE89" s="55"/>
      <c r="AF89" s="55"/>
    </row>
    <row r="90" spans="2:32" s="4" customFormat="1" ht="12" customHeight="1">
      <c r="B90" s="60" t="s">
        <v>88</v>
      </c>
      <c r="C90" s="56">
        <v>11960</v>
      </c>
      <c r="D90" s="52">
        <v>578</v>
      </c>
      <c r="E90" s="52">
        <v>474</v>
      </c>
      <c r="F90" s="52">
        <v>10489</v>
      </c>
      <c r="G90" s="52">
        <v>181</v>
      </c>
      <c r="H90" s="52">
        <v>174</v>
      </c>
      <c r="I90" s="52">
        <v>75</v>
      </c>
      <c r="J90" s="52">
        <v>463</v>
      </c>
      <c r="K90" s="53"/>
      <c r="L90" s="35"/>
      <c r="M90" s="54"/>
      <c r="N90" s="10"/>
      <c r="O90" s="10"/>
      <c r="P90" s="10"/>
      <c r="AC90" s="55"/>
      <c r="AD90" s="55"/>
      <c r="AE90" s="55"/>
      <c r="AF90" s="55"/>
    </row>
    <row r="91" spans="2:32" s="4" customFormat="1" ht="12" customHeight="1">
      <c r="B91" s="60"/>
      <c r="C91" s="52"/>
      <c r="D91" s="52"/>
      <c r="E91" s="52"/>
      <c r="F91" s="52"/>
      <c r="G91" s="52"/>
      <c r="H91" s="52"/>
      <c r="I91" s="52"/>
      <c r="J91" s="52"/>
      <c r="K91" s="53"/>
      <c r="L91" s="35"/>
      <c r="M91" s="54"/>
      <c r="N91" s="10"/>
      <c r="O91" s="10"/>
      <c r="P91" s="10"/>
      <c r="AC91" s="55"/>
      <c r="AD91" s="55"/>
      <c r="AE91" s="55"/>
      <c r="AF91" s="55"/>
    </row>
    <row r="92" spans="1:32" s="43" customFormat="1" ht="12" customHeight="1">
      <c r="A92" s="48" t="s">
        <v>89</v>
      </c>
      <c r="B92" s="22"/>
      <c r="C92" s="61">
        <f>SUM(C93:C94)</f>
        <v>25989</v>
      </c>
      <c r="D92" s="61">
        <f>SUM(D93:D94)</f>
        <v>3628</v>
      </c>
      <c r="E92" s="61">
        <f aca="true" t="shared" si="8" ref="E92:J92">SUM(E93:E94)</f>
        <v>2884</v>
      </c>
      <c r="F92" s="61">
        <f t="shared" si="8"/>
        <v>15963</v>
      </c>
      <c r="G92" s="61">
        <f t="shared" si="8"/>
        <v>1001</v>
      </c>
      <c r="H92" s="61">
        <f t="shared" si="8"/>
        <v>1729</v>
      </c>
      <c r="I92" s="61">
        <f t="shared" si="8"/>
        <v>260</v>
      </c>
      <c r="J92" s="61">
        <f t="shared" si="8"/>
        <v>3408</v>
      </c>
      <c r="K92" s="40"/>
      <c r="L92" s="59"/>
      <c r="M92" s="42"/>
      <c r="N92" s="40"/>
      <c r="O92" s="40"/>
      <c r="P92" s="40"/>
      <c r="AC92" s="44"/>
      <c r="AD92" s="44"/>
      <c r="AE92" s="44"/>
      <c r="AF92" s="44"/>
    </row>
    <row r="93" spans="2:32" s="4" customFormat="1" ht="12" customHeight="1">
      <c r="B93" s="60" t="s">
        <v>90</v>
      </c>
      <c r="C93" s="52">
        <v>11466</v>
      </c>
      <c r="D93" s="52">
        <v>1266</v>
      </c>
      <c r="E93" s="52">
        <v>1025</v>
      </c>
      <c r="F93" s="52">
        <v>8385</v>
      </c>
      <c r="G93" s="52">
        <v>352</v>
      </c>
      <c r="H93" s="52">
        <v>348</v>
      </c>
      <c r="I93" s="52">
        <v>98</v>
      </c>
      <c r="J93" s="52">
        <v>1017</v>
      </c>
      <c r="K93" s="53"/>
      <c r="L93" s="35"/>
      <c r="M93" s="54"/>
      <c r="N93" s="10"/>
      <c r="O93" s="10"/>
      <c r="P93" s="10"/>
      <c r="AC93" s="55"/>
      <c r="AD93" s="55"/>
      <c r="AE93" s="55"/>
      <c r="AF93" s="55"/>
    </row>
    <row r="94" spans="1:32" s="4" customFormat="1" ht="12" customHeight="1">
      <c r="A94" s="10"/>
      <c r="B94" s="60" t="s">
        <v>91</v>
      </c>
      <c r="C94" s="52">
        <v>14523</v>
      </c>
      <c r="D94" s="52">
        <v>2362</v>
      </c>
      <c r="E94" s="52">
        <v>1859</v>
      </c>
      <c r="F94" s="52">
        <v>7578</v>
      </c>
      <c r="G94" s="52">
        <v>649</v>
      </c>
      <c r="H94" s="52">
        <v>1381</v>
      </c>
      <c r="I94" s="52">
        <v>162</v>
      </c>
      <c r="J94" s="52">
        <v>2391</v>
      </c>
      <c r="K94" s="53"/>
      <c r="L94" s="35"/>
      <c r="M94" s="54"/>
      <c r="N94" s="10"/>
      <c r="O94" s="10"/>
      <c r="P94" s="10"/>
      <c r="AC94" s="55"/>
      <c r="AD94" s="55"/>
      <c r="AE94" s="55"/>
      <c r="AF94" s="55"/>
    </row>
    <row r="95" spans="1:32" s="4" customFormat="1" ht="6" customHeight="1">
      <c r="A95" s="68"/>
      <c r="B95" s="69"/>
      <c r="C95" s="70"/>
      <c r="D95" s="71"/>
      <c r="E95" s="71"/>
      <c r="F95" s="71"/>
      <c r="G95" s="71"/>
      <c r="H95" s="71"/>
      <c r="I95" s="71"/>
      <c r="J95" s="71"/>
      <c r="K95" s="53"/>
      <c r="L95" s="35"/>
      <c r="M95" s="54"/>
      <c r="N95" s="10"/>
      <c r="O95" s="10"/>
      <c r="P95" s="10"/>
      <c r="AC95" s="55"/>
      <c r="AD95" s="55"/>
      <c r="AE95" s="55"/>
      <c r="AF95" s="55"/>
    </row>
    <row r="96" spans="2:32" s="4" customFormat="1" ht="12" customHeight="1">
      <c r="B96" s="72" t="s">
        <v>92</v>
      </c>
      <c r="C96" s="73"/>
      <c r="D96" s="73"/>
      <c r="E96" s="73"/>
      <c r="F96" s="73"/>
      <c r="G96" s="73"/>
      <c r="H96" s="73"/>
      <c r="I96" s="73"/>
      <c r="J96" s="73"/>
      <c r="M96" s="10"/>
      <c r="N96" s="10"/>
      <c r="O96" s="10"/>
      <c r="P96" s="10"/>
      <c r="AC96" s="55"/>
      <c r="AD96" s="55"/>
      <c r="AE96" s="55"/>
      <c r="AF96" s="55"/>
    </row>
    <row r="97" spans="2:32" s="4" customFormat="1" ht="12" customHeight="1">
      <c r="B97" s="72" t="s">
        <v>93</v>
      </c>
      <c r="C97" s="73"/>
      <c r="D97" s="73"/>
      <c r="E97" s="73"/>
      <c r="F97" s="73"/>
      <c r="G97" s="73"/>
      <c r="H97" s="73"/>
      <c r="I97" s="73"/>
      <c r="J97" s="73"/>
      <c r="L97" s="74"/>
      <c r="M97" s="75"/>
      <c r="AC97" s="55"/>
      <c r="AD97" s="55"/>
      <c r="AE97" s="55"/>
      <c r="AF97" s="55"/>
    </row>
    <row r="98" spans="2:13" s="4" customFormat="1" ht="12" customHeight="1">
      <c r="B98" s="73" t="s">
        <v>94</v>
      </c>
      <c r="C98" s="73"/>
      <c r="D98" s="73"/>
      <c r="E98" s="76"/>
      <c r="F98" s="73"/>
      <c r="G98" s="73"/>
      <c r="H98" s="73"/>
      <c r="I98" s="73"/>
      <c r="J98" s="73"/>
      <c r="L98" s="74"/>
      <c r="M98" s="75"/>
    </row>
    <row r="99" spans="2:13" s="4" customFormat="1" ht="12" customHeight="1">
      <c r="B99" s="73" t="s">
        <v>95</v>
      </c>
      <c r="C99" s="73"/>
      <c r="D99" s="73"/>
      <c r="E99" s="76"/>
      <c r="F99" s="73"/>
      <c r="G99" s="73"/>
      <c r="H99" s="73"/>
      <c r="I99" s="73"/>
      <c r="J99" s="73"/>
      <c r="L99" s="74"/>
      <c r="M99" s="75"/>
    </row>
    <row r="100" spans="2:10" s="4" customFormat="1" ht="12" customHeight="1">
      <c r="B100" s="73" t="s">
        <v>96</v>
      </c>
      <c r="C100" s="73"/>
      <c r="D100" s="73"/>
      <c r="E100" s="76"/>
      <c r="F100" s="73"/>
      <c r="G100" s="73"/>
      <c r="H100" s="73"/>
      <c r="I100" s="73"/>
      <c r="J100" s="73"/>
    </row>
    <row r="101" s="4" customFormat="1" ht="12" customHeight="1">
      <c r="B101" s="73" t="s">
        <v>97</v>
      </c>
    </row>
    <row r="102" s="4" customFormat="1" ht="12" customHeight="1"/>
    <row r="103" spans="2:10" s="4" customFormat="1" ht="12">
      <c r="B103" s="74"/>
      <c r="C103" s="75"/>
      <c r="D103" s="75"/>
      <c r="E103" s="75"/>
      <c r="F103" s="75"/>
      <c r="G103" s="75"/>
      <c r="H103" s="75"/>
      <c r="I103" s="75"/>
      <c r="J103" s="75"/>
    </row>
    <row r="104" spans="2:10" s="4" customFormat="1" ht="12">
      <c r="B104" s="74"/>
      <c r="C104" s="75"/>
      <c r="D104" s="75"/>
      <c r="E104" s="75"/>
      <c r="F104" s="75"/>
      <c r="G104" s="75"/>
      <c r="H104" s="75"/>
      <c r="I104" s="75"/>
      <c r="J104" s="75"/>
    </row>
    <row r="105" spans="2:10" ht="17.25">
      <c r="B105" s="77"/>
      <c r="C105" s="78"/>
      <c r="D105" s="78"/>
      <c r="E105" s="78"/>
      <c r="F105" s="78"/>
      <c r="G105" s="78"/>
      <c r="H105" s="78"/>
      <c r="I105" s="78"/>
      <c r="J105" s="78"/>
    </row>
    <row r="106" ht="17.25">
      <c r="B106" s="77"/>
    </row>
    <row r="107" spans="2:10" ht="17.25">
      <c r="B107" s="77"/>
      <c r="C107" s="78"/>
      <c r="D107" s="78"/>
      <c r="E107" s="78"/>
      <c r="F107" s="78"/>
      <c r="G107" s="78"/>
      <c r="H107" s="78"/>
      <c r="I107" s="78"/>
      <c r="J107" s="78"/>
    </row>
    <row r="108" spans="2:10" ht="17.25">
      <c r="B108" s="77"/>
      <c r="C108" s="78"/>
      <c r="D108" s="78"/>
      <c r="E108" s="78"/>
      <c r="F108" s="78"/>
      <c r="G108" s="78"/>
      <c r="H108" s="78"/>
      <c r="I108" s="78"/>
      <c r="J108" s="78"/>
    </row>
    <row r="109" spans="2:10" ht="17.25">
      <c r="B109" s="77"/>
      <c r="C109" s="78"/>
      <c r="D109" s="78"/>
      <c r="E109" s="78"/>
      <c r="F109" s="78"/>
      <c r="G109" s="78"/>
      <c r="H109" s="78"/>
      <c r="I109" s="78"/>
      <c r="J109" s="78"/>
    </row>
    <row r="112" ht="17.25">
      <c r="B112" s="77"/>
    </row>
    <row r="113" ht="17.25">
      <c r="B113" s="79"/>
    </row>
    <row r="114" spans="2:5" ht="17.25">
      <c r="B114" s="77"/>
      <c r="C114" s="80"/>
      <c r="D114" s="80"/>
      <c r="E114" s="78"/>
    </row>
    <row r="115" spans="2:5" ht="17.25">
      <c r="B115" s="77"/>
      <c r="C115" s="80"/>
      <c r="D115" s="80"/>
      <c r="E115" s="78"/>
    </row>
    <row r="116" spans="2:5" ht="17.25">
      <c r="B116" s="77"/>
      <c r="C116" s="80"/>
      <c r="D116" s="80"/>
      <c r="E116" s="78"/>
    </row>
    <row r="117" spans="2:5" ht="17.25">
      <c r="B117" s="77"/>
      <c r="C117" s="80"/>
      <c r="D117" s="80"/>
      <c r="E117" s="78"/>
    </row>
    <row r="118" spans="2:5" ht="17.25">
      <c r="B118" s="77"/>
      <c r="C118" s="80"/>
      <c r="D118" s="80"/>
      <c r="E118" s="78"/>
    </row>
    <row r="119" spans="2:5" ht="17.25">
      <c r="B119" s="77"/>
      <c r="C119" s="80"/>
      <c r="D119" s="80"/>
      <c r="E119" s="78"/>
    </row>
    <row r="120" spans="2:5" ht="17.25">
      <c r="B120" s="77"/>
      <c r="C120" s="80"/>
      <c r="D120" s="80"/>
      <c r="E120" s="78"/>
    </row>
    <row r="121" spans="2:5" ht="17.25">
      <c r="B121" s="77"/>
      <c r="C121" s="80"/>
      <c r="D121" s="80"/>
      <c r="E121" s="78"/>
    </row>
    <row r="122" spans="2:5" ht="17.25">
      <c r="B122" s="77"/>
      <c r="C122" s="80"/>
      <c r="D122" s="80"/>
      <c r="E122" s="78"/>
    </row>
    <row r="123" spans="2:5" ht="17.25">
      <c r="B123" s="77"/>
      <c r="C123" s="80"/>
      <c r="D123" s="80"/>
      <c r="E123" s="78"/>
    </row>
    <row r="124" spans="2:5" ht="17.25">
      <c r="B124" s="77"/>
      <c r="C124" s="80"/>
      <c r="D124" s="80"/>
      <c r="E124" s="78"/>
    </row>
    <row r="125" spans="2:5" ht="17.25">
      <c r="B125" s="77"/>
      <c r="C125" s="80"/>
      <c r="D125" s="80"/>
      <c r="E125" s="78"/>
    </row>
    <row r="126" spans="2:5" ht="17.25">
      <c r="B126" s="77"/>
      <c r="C126" s="80"/>
      <c r="D126" s="80"/>
      <c r="E126" s="78"/>
    </row>
    <row r="127" spans="2:5" ht="17.25">
      <c r="B127" s="77"/>
      <c r="C127" s="80"/>
      <c r="D127" s="80"/>
      <c r="E127" s="78"/>
    </row>
    <row r="128" spans="2:5" ht="17.25">
      <c r="B128" s="77"/>
      <c r="C128" s="80"/>
      <c r="D128" s="80"/>
      <c r="E128" s="78"/>
    </row>
    <row r="129" spans="2:5" ht="17.25">
      <c r="B129" s="77"/>
      <c r="C129" s="80"/>
      <c r="D129" s="80"/>
      <c r="E129" s="78"/>
    </row>
    <row r="130" spans="2:5" ht="17.25">
      <c r="B130" s="77"/>
      <c r="C130" s="80"/>
      <c r="D130" s="80"/>
      <c r="E130" s="78"/>
    </row>
    <row r="131" spans="2:5" ht="17.25">
      <c r="B131" s="77"/>
      <c r="C131" s="80"/>
      <c r="D131" s="80"/>
      <c r="E131" s="78"/>
    </row>
    <row r="132" spans="2:5" ht="17.25">
      <c r="B132" s="77"/>
      <c r="C132" s="80"/>
      <c r="D132" s="80"/>
      <c r="E132" s="78"/>
    </row>
    <row r="133" spans="2:5" ht="17.25">
      <c r="B133" s="77"/>
      <c r="C133" s="80"/>
      <c r="D133" s="80"/>
      <c r="E133" s="78"/>
    </row>
    <row r="134" spans="2:5" ht="17.25">
      <c r="B134" s="77"/>
      <c r="C134" s="80"/>
      <c r="D134" s="80"/>
      <c r="E134" s="78"/>
    </row>
    <row r="135" spans="2:5" ht="17.25">
      <c r="B135" s="77"/>
      <c r="C135" s="80"/>
      <c r="D135" s="80"/>
      <c r="E135" s="78"/>
    </row>
    <row r="136" spans="2:5" ht="17.25">
      <c r="B136" s="77"/>
      <c r="C136" s="80"/>
      <c r="D136" s="80"/>
      <c r="E136" s="78"/>
    </row>
    <row r="137" spans="2:5" ht="17.25">
      <c r="B137" s="77"/>
      <c r="C137" s="80"/>
      <c r="D137" s="80"/>
      <c r="E137" s="78"/>
    </row>
    <row r="138" spans="2:5" ht="17.25">
      <c r="B138" s="77"/>
      <c r="C138" s="80"/>
      <c r="D138" s="80"/>
      <c r="E138" s="78"/>
    </row>
    <row r="139" spans="2:5" ht="17.25">
      <c r="B139" s="77"/>
      <c r="C139" s="80"/>
      <c r="D139" s="80"/>
      <c r="E139" s="78"/>
    </row>
    <row r="140" spans="2:5" ht="17.25">
      <c r="B140" s="77"/>
      <c r="C140" s="80"/>
      <c r="D140" s="80"/>
      <c r="E140" s="78"/>
    </row>
    <row r="141" spans="2:5" ht="17.25">
      <c r="B141" s="77"/>
      <c r="C141" s="80"/>
      <c r="D141" s="80"/>
      <c r="E141" s="78"/>
    </row>
    <row r="142" spans="2:5" ht="17.25">
      <c r="B142" s="77"/>
      <c r="C142" s="80"/>
      <c r="D142" s="80"/>
      <c r="E142" s="78"/>
    </row>
    <row r="143" spans="2:5" ht="17.25">
      <c r="B143" s="77"/>
      <c r="C143" s="80"/>
      <c r="D143" s="80"/>
      <c r="E143" s="78"/>
    </row>
    <row r="144" spans="2:5" ht="17.25">
      <c r="B144" s="77"/>
      <c r="C144" s="80"/>
      <c r="D144" s="80"/>
      <c r="E144" s="78"/>
    </row>
    <row r="145" spans="2:5" ht="17.25">
      <c r="B145" s="77"/>
      <c r="C145" s="80"/>
      <c r="D145" s="80"/>
      <c r="E145" s="78"/>
    </row>
    <row r="146" spans="2:5" ht="17.25">
      <c r="B146" s="77"/>
      <c r="C146" s="80"/>
      <c r="D146" s="80"/>
      <c r="E146" s="78"/>
    </row>
    <row r="147" spans="2:5" ht="17.25">
      <c r="B147" s="77"/>
      <c r="C147" s="80"/>
      <c r="D147" s="80"/>
      <c r="E147" s="78"/>
    </row>
    <row r="148" spans="2:5" ht="17.25">
      <c r="B148" s="77"/>
      <c r="C148" s="80"/>
      <c r="D148" s="80"/>
      <c r="E148" s="78"/>
    </row>
    <row r="149" spans="2:5" ht="17.25">
      <c r="B149" s="77"/>
      <c r="C149" s="80"/>
      <c r="D149" s="80"/>
      <c r="E149" s="78"/>
    </row>
    <row r="150" spans="2:5" ht="17.25">
      <c r="B150" s="77"/>
      <c r="C150" s="80"/>
      <c r="D150" s="80"/>
      <c r="E150" s="78"/>
    </row>
    <row r="151" spans="2:5" ht="17.25">
      <c r="B151" s="77"/>
      <c r="C151" s="80"/>
      <c r="D151" s="80"/>
      <c r="E151" s="78"/>
    </row>
    <row r="152" spans="2:5" ht="17.25">
      <c r="B152" s="77"/>
      <c r="C152" s="80"/>
      <c r="D152" s="80"/>
      <c r="E152" s="78"/>
    </row>
    <row r="153" spans="2:5" ht="17.25">
      <c r="B153" s="77"/>
      <c r="C153" s="80"/>
      <c r="D153" s="80"/>
      <c r="E153" s="78"/>
    </row>
    <row r="154" spans="2:5" ht="17.25">
      <c r="B154" s="77"/>
      <c r="C154" s="80"/>
      <c r="D154" s="80"/>
      <c r="E154" s="78"/>
    </row>
    <row r="155" spans="2:5" ht="17.25">
      <c r="B155" s="77"/>
      <c r="C155" s="80"/>
      <c r="D155" s="80"/>
      <c r="E155" s="78"/>
    </row>
    <row r="156" spans="2:5" ht="17.25">
      <c r="B156" s="77"/>
      <c r="C156" s="80"/>
      <c r="D156" s="80"/>
      <c r="E156" s="78"/>
    </row>
    <row r="157" spans="2:5" ht="17.25">
      <c r="B157" s="77"/>
      <c r="C157" s="80"/>
      <c r="D157" s="80"/>
      <c r="E157" s="78"/>
    </row>
    <row r="158" spans="2:5" ht="17.25">
      <c r="B158" s="77"/>
      <c r="C158" s="80"/>
      <c r="D158" s="80"/>
      <c r="E158" s="78"/>
    </row>
    <row r="159" spans="2:5" ht="17.25">
      <c r="B159" s="77"/>
      <c r="C159" s="80"/>
      <c r="D159" s="80"/>
      <c r="E159" s="78"/>
    </row>
    <row r="160" spans="2:5" ht="17.25">
      <c r="B160" s="77"/>
      <c r="C160" s="80"/>
      <c r="D160" s="80"/>
      <c r="E160" s="78"/>
    </row>
    <row r="161" spans="2:5" ht="17.25">
      <c r="B161" s="77"/>
      <c r="C161" s="80"/>
      <c r="D161" s="80"/>
      <c r="E161" s="78"/>
    </row>
    <row r="162" spans="2:5" ht="17.25">
      <c r="B162" s="77"/>
      <c r="C162" s="80"/>
      <c r="D162" s="80"/>
      <c r="E162" s="78"/>
    </row>
    <row r="163" spans="2:5" ht="17.25">
      <c r="B163" s="77"/>
      <c r="C163" s="80"/>
      <c r="D163" s="80"/>
      <c r="E163" s="78"/>
    </row>
    <row r="164" spans="2:5" ht="17.25">
      <c r="B164" s="77"/>
      <c r="C164" s="80"/>
      <c r="D164" s="80"/>
      <c r="E164" s="78"/>
    </row>
    <row r="165" spans="2:5" ht="17.25">
      <c r="B165" s="77"/>
      <c r="C165" s="80"/>
      <c r="D165" s="80"/>
      <c r="E165" s="78"/>
    </row>
    <row r="166" spans="2:5" ht="17.25">
      <c r="B166" s="77"/>
      <c r="C166" s="80"/>
      <c r="D166" s="80"/>
      <c r="E166" s="78"/>
    </row>
    <row r="167" spans="2:5" ht="17.25">
      <c r="B167" s="77"/>
      <c r="C167" s="80"/>
      <c r="D167" s="80"/>
      <c r="E167" s="78"/>
    </row>
    <row r="168" spans="2:5" ht="17.25">
      <c r="B168" s="77"/>
      <c r="C168" s="80"/>
      <c r="D168" s="80"/>
      <c r="E168" s="78"/>
    </row>
    <row r="169" spans="2:5" ht="17.25">
      <c r="B169" s="77"/>
      <c r="C169" s="80"/>
      <c r="D169" s="80"/>
      <c r="E169" s="78"/>
    </row>
    <row r="170" spans="2:5" ht="17.25">
      <c r="B170" s="77"/>
      <c r="C170" s="80"/>
      <c r="D170" s="80"/>
      <c r="E170" s="78"/>
    </row>
    <row r="171" spans="2:5" ht="17.25">
      <c r="B171" s="77"/>
      <c r="C171" s="80"/>
      <c r="D171" s="80"/>
      <c r="E171" s="78"/>
    </row>
    <row r="172" spans="2:5" ht="17.25">
      <c r="B172" s="77"/>
      <c r="D172" s="78"/>
      <c r="E172" s="78"/>
    </row>
    <row r="173" spans="2:5" ht="17.25">
      <c r="B173" s="77"/>
      <c r="D173" s="78"/>
      <c r="E173" s="78"/>
    </row>
    <row r="174" spans="2:5" ht="17.25">
      <c r="B174" s="77"/>
      <c r="D174" s="78"/>
      <c r="E174" s="78"/>
    </row>
  </sheetData>
  <sheetProtection/>
  <mergeCells count="38">
    <mergeCell ref="A75:B75"/>
    <mergeCell ref="A79:B79"/>
    <mergeCell ref="A86:B86"/>
    <mergeCell ref="A92:B92"/>
    <mergeCell ref="A37:B37"/>
    <mergeCell ref="A41:B41"/>
    <mergeCell ref="A47:B47"/>
    <mergeCell ref="A50:B50"/>
    <mergeCell ref="A60:B60"/>
    <mergeCell ref="A70:B70"/>
    <mergeCell ref="A20:B20"/>
    <mergeCell ref="A21:B21"/>
    <mergeCell ref="A22:B22"/>
    <mergeCell ref="A23:B23"/>
    <mergeCell ref="A25:B25"/>
    <mergeCell ref="A30:B30"/>
    <mergeCell ref="A14:B14"/>
    <mergeCell ref="A15:B15"/>
    <mergeCell ref="A16:B16"/>
    <mergeCell ref="A17:B17"/>
    <mergeCell ref="A18:B18"/>
    <mergeCell ref="A19:B19"/>
    <mergeCell ref="G4:G5"/>
    <mergeCell ref="H4:H5"/>
    <mergeCell ref="A7:B7"/>
    <mergeCell ref="A9:B9"/>
    <mergeCell ref="A11:B11"/>
    <mergeCell ref="A13:B13"/>
    <mergeCell ref="A1:J1"/>
    <mergeCell ref="A3:B5"/>
    <mergeCell ref="C3:C4"/>
    <mergeCell ref="D3:E3"/>
    <mergeCell ref="F3:H3"/>
    <mergeCell ref="I3:I4"/>
    <mergeCell ref="J3:J4"/>
    <mergeCell ref="D4:D5"/>
    <mergeCell ref="E4:E5"/>
    <mergeCell ref="F4:F5"/>
  </mergeCells>
  <printOptions horizontalCentered="1"/>
  <pageMargins left="0.3937007874015748" right="0.3937007874015748" top="0.3937007874015748" bottom="0.3937007874015748" header="0" footer="0"/>
  <pageSetup horizontalDpi="300" verticalDpi="300" orientation="portrait" paperSize="12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2009-05-19T02:29:50Z</dcterms:created>
  <dcterms:modified xsi:type="dcterms:W3CDTF">2009-05-19T02:29:55Z</dcterms:modified>
  <cp:category/>
  <cp:version/>
  <cp:contentType/>
  <cp:contentStatus/>
</cp:coreProperties>
</file>