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'34-(1)'!$B$1:$R$54</definedName>
    <definedName name="_xlnm.Print_Area" localSheetId="1">'34-(2)'!$A$1:$Q$55</definedName>
  </definedNames>
  <calcPr fullCalcOnLoad="1"/>
</workbook>
</file>

<file path=xl/sharedStrings.xml><?xml version="1.0" encoding="utf-8"?>
<sst xmlns="http://schemas.openxmlformats.org/spreadsheetml/2006/main" count="617" uniqueCount="222">
  <si>
    <t>各年７月１日</t>
  </si>
  <si>
    <t>産　　業　　分　　類</t>
  </si>
  <si>
    <t>事      業      所      数</t>
  </si>
  <si>
    <t>従      業      者      数</t>
  </si>
  <si>
    <t>標</t>
  </si>
  <si>
    <t>総  数</t>
  </si>
  <si>
    <t>個  人</t>
  </si>
  <si>
    <t>法      人</t>
  </si>
  <si>
    <t>法人でない団体</t>
  </si>
  <si>
    <t>公  営</t>
  </si>
  <si>
    <t>国営、公</t>
  </si>
  <si>
    <t>法人でない  団　　　体</t>
  </si>
  <si>
    <t>国営、公共企業体</t>
  </si>
  <si>
    <t>示</t>
  </si>
  <si>
    <t>番</t>
  </si>
  <si>
    <t>うち会社</t>
  </si>
  <si>
    <t>共企業体</t>
  </si>
  <si>
    <t>号</t>
  </si>
  <si>
    <t>昭和 38年</t>
  </si>
  <si>
    <t xml:space="preserve">             41                          　   </t>
  </si>
  <si>
    <t>Ａ</t>
  </si>
  <si>
    <t>農</t>
  </si>
  <si>
    <t>業</t>
  </si>
  <si>
    <t>Ａ</t>
  </si>
  <si>
    <t xml:space="preserve">   01</t>
  </si>
  <si>
    <t>商品生産</t>
  </si>
  <si>
    <t>-</t>
  </si>
  <si>
    <t>01</t>
  </si>
  <si>
    <t xml:space="preserve">   05</t>
  </si>
  <si>
    <t>農業的サービス</t>
  </si>
  <si>
    <t>05</t>
  </si>
  <si>
    <t>Ｂ</t>
  </si>
  <si>
    <t>林</t>
  </si>
  <si>
    <t>業、 狩猟業</t>
  </si>
  <si>
    <t>Ｂ</t>
  </si>
  <si>
    <t xml:space="preserve">   06</t>
  </si>
  <si>
    <t>林業</t>
  </si>
  <si>
    <t>06</t>
  </si>
  <si>
    <t>Ｃ</t>
  </si>
  <si>
    <t>漁</t>
  </si>
  <si>
    <t>業、水産養殖業</t>
  </si>
  <si>
    <t>Ｃ</t>
  </si>
  <si>
    <t xml:space="preserve"> 　08</t>
  </si>
  <si>
    <t>漁業</t>
  </si>
  <si>
    <t>08</t>
  </si>
  <si>
    <t xml:space="preserve"> 　09</t>
  </si>
  <si>
    <t>水産養殖</t>
  </si>
  <si>
    <t>09</t>
  </si>
  <si>
    <t>Ｄ</t>
  </si>
  <si>
    <t>鉱</t>
  </si>
  <si>
    <t>　　業</t>
  </si>
  <si>
    <t>Ｄ</t>
  </si>
  <si>
    <t xml:space="preserve"> 　10</t>
  </si>
  <si>
    <t>金属</t>
  </si>
  <si>
    <t>10</t>
  </si>
  <si>
    <t xml:space="preserve"> 　13</t>
  </si>
  <si>
    <t>非金属</t>
  </si>
  <si>
    <t>Ｅ</t>
  </si>
  <si>
    <t>建</t>
  </si>
  <si>
    <t>　設  業</t>
  </si>
  <si>
    <t xml:space="preserve"> 　15</t>
  </si>
  <si>
    <t>総合工事</t>
  </si>
  <si>
    <t xml:space="preserve"> 　16</t>
  </si>
  <si>
    <t>職別工事</t>
  </si>
  <si>
    <t xml:space="preserve"> 　17</t>
  </si>
  <si>
    <t>設備工事</t>
  </si>
  <si>
    <t>Ｆ</t>
  </si>
  <si>
    <t>製</t>
  </si>
  <si>
    <t xml:space="preserve"> 造 業</t>
  </si>
  <si>
    <t xml:space="preserve"> 　18</t>
  </si>
  <si>
    <t>食料品</t>
  </si>
  <si>
    <t xml:space="preserve"> 　19</t>
  </si>
  <si>
    <t>たばこ</t>
  </si>
  <si>
    <t>-</t>
  </si>
  <si>
    <t xml:space="preserve"> 　20</t>
  </si>
  <si>
    <t>織物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</si>
  <si>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</si>
  <si>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</si>
  <si>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</si>
  <si>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</si>
  <si>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</si>
  <si>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</si>
  <si>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</si>
  <si>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</si>
  <si>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</si>
  <si>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</si>
  <si>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</si>
  <si>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</si>
  <si>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</si>
  <si>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</si>
  <si>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</si>
  <si>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</si>
  <si>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</si>
  <si>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</si>
  <si>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</si>
  <si>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</si>
  <si>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</si>
  <si>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</si>
  <si>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</si>
  <si>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</si>
  <si>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</si>
  <si>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</si>
  <si>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</si>
  <si>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</si>
  <si>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</si>
  <si>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</si>
  <si>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</si>
  <si>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</si>
  <si>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</si>
  <si>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</si>
  <si>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</si>
  <si>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</t>
  </si>
  <si>
    <t>卸</t>
  </si>
  <si>
    <t>売業、小売業</t>
  </si>
  <si>
    <t>Ｇ</t>
  </si>
  <si>
    <t xml:space="preserve"> 　40～</t>
  </si>
  <si>
    <t>41卸       売</t>
  </si>
  <si>
    <t xml:space="preserve"> 　42</t>
  </si>
  <si>
    <t>代理</t>
  </si>
  <si>
    <t xml:space="preserve"> 資料：総理府統計局「事業所統計調査」</t>
  </si>
  <si>
    <t xml:space="preserve">               産 業 中 分 類 、経 営 組 織 別   　事　業　所　数　お　よ　び　従　業　者　数　（続き）</t>
  </si>
  <si>
    <r>
      <t xml:space="preserve">産 </t>
    </r>
    <r>
      <rPr>
        <sz val="10"/>
        <rFont val="ＭＳ 明朝"/>
        <family val="1"/>
      </rPr>
      <t>　業 　分　　類</t>
    </r>
  </si>
  <si>
    <t>従      業      者      数</t>
  </si>
  <si>
    <t>法人でない　　団　　　体</t>
  </si>
  <si>
    <t>各種商品</t>
  </si>
  <si>
    <t>-</t>
  </si>
  <si>
    <t>43</t>
  </si>
  <si>
    <t>44</t>
  </si>
  <si>
    <t>飲食料品</t>
  </si>
  <si>
    <t>45</t>
  </si>
  <si>
    <t>飲食店</t>
  </si>
  <si>
    <t>46</t>
  </si>
  <si>
    <t>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</si>
  <si>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</si>
  <si>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</si>
  <si>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</si>
  <si>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</si>
  <si>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</si>
  <si>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</si>
  <si>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</si>
  <si>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H</t>
  </si>
  <si>
    <t>銀行、信託</t>
  </si>
  <si>
    <t>50</t>
  </si>
  <si>
    <t>農林水産</t>
  </si>
  <si>
    <t>51</t>
  </si>
  <si>
    <t>中小、庶民</t>
  </si>
  <si>
    <t>52</t>
  </si>
  <si>
    <t>補助的</t>
  </si>
  <si>
    <t>53</t>
  </si>
  <si>
    <t>証券</t>
  </si>
  <si>
    <t>54</t>
  </si>
  <si>
    <t>保険</t>
  </si>
  <si>
    <t>55</t>
  </si>
  <si>
    <t>保険 代理</t>
  </si>
  <si>
    <t>56</t>
  </si>
  <si>
    <t>Ｉ 不</t>
  </si>
  <si>
    <t xml:space="preserve"> 動産業</t>
  </si>
  <si>
    <t>I</t>
  </si>
  <si>
    <t>不動産</t>
  </si>
  <si>
    <t>59</t>
  </si>
  <si>
    <t>Ｊ 運</t>
  </si>
  <si>
    <t xml:space="preserve"> 輸通信業</t>
  </si>
  <si>
    <t>J</t>
  </si>
  <si>
    <t>国鉄</t>
  </si>
  <si>
    <t>60</t>
  </si>
  <si>
    <t>民公営鉄道</t>
  </si>
  <si>
    <t>61</t>
  </si>
  <si>
    <t>道路旅客</t>
  </si>
  <si>
    <t>62</t>
  </si>
  <si>
    <t>道路貨物</t>
  </si>
  <si>
    <t>63</t>
  </si>
  <si>
    <t>水運</t>
  </si>
  <si>
    <t>64</t>
  </si>
  <si>
    <t>航空</t>
  </si>
  <si>
    <t>65</t>
  </si>
  <si>
    <t>倉庫</t>
  </si>
  <si>
    <t>66</t>
  </si>
  <si>
    <t>サービス</t>
  </si>
  <si>
    <t>67</t>
  </si>
  <si>
    <t>通信</t>
  </si>
  <si>
    <t>68</t>
  </si>
  <si>
    <t>Ｋ 電</t>
  </si>
  <si>
    <t>気､ガス､水道業</t>
  </si>
  <si>
    <t>K</t>
  </si>
  <si>
    <t>電気</t>
  </si>
  <si>
    <t>70</t>
  </si>
  <si>
    <t>ガス</t>
  </si>
  <si>
    <t>71</t>
  </si>
  <si>
    <t>水道</t>
  </si>
  <si>
    <t>72</t>
  </si>
  <si>
    <t>Ｌ サ</t>
  </si>
  <si>
    <t xml:space="preserve"> ービス業</t>
  </si>
  <si>
    <t>L</t>
  </si>
  <si>
    <t>旅館、その他</t>
  </si>
  <si>
    <t>80</t>
  </si>
  <si>
    <t>対個人サービス</t>
  </si>
  <si>
    <t>81</t>
  </si>
  <si>
    <t>対事業所サービス</t>
  </si>
  <si>
    <t>83</t>
  </si>
  <si>
    <t>自動車修理</t>
  </si>
  <si>
    <t>84</t>
  </si>
  <si>
    <t>その他の修理</t>
  </si>
  <si>
    <t>85</t>
  </si>
  <si>
    <t>映画</t>
  </si>
  <si>
    <t>86</t>
  </si>
  <si>
    <t>娯樂</t>
  </si>
  <si>
    <t>87</t>
  </si>
  <si>
    <t>医療保険</t>
  </si>
  <si>
    <t>88</t>
  </si>
  <si>
    <t>法務</t>
  </si>
  <si>
    <t>89</t>
  </si>
  <si>
    <t>教育</t>
  </si>
  <si>
    <t>90</t>
  </si>
  <si>
    <t>宗教</t>
  </si>
  <si>
    <t>91</t>
  </si>
  <si>
    <t>その他</t>
  </si>
  <si>
    <t>92</t>
  </si>
  <si>
    <t>非営利</t>
  </si>
  <si>
    <t>93</t>
  </si>
  <si>
    <t>その他サービス</t>
  </si>
  <si>
    <t>94</t>
  </si>
  <si>
    <t xml:space="preserve">  34．産 業 中 分 類、経 営 組 織 別  事　業　所　数　お　よ　び　従　業　者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</si>
</sst>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8" fontId="1" fillId="0" borderId="0" xfId="48" applyFont="1" applyFill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0" xfId="48" applyFont="1" applyFill="1" applyBorder="1" applyAlignment="1" quotePrefix="1">
      <alignment horizontal="right"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distributed" vertical="center"/>
    </xf>
    <xf numFmtId="38" fontId="5" fillId="0" borderId="12" xfId="48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 wrapText="1"/>
    </xf>
    <xf numFmtId="38" fontId="5" fillId="0" borderId="15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center" vertical="center"/>
    </xf>
    <xf numFmtId="41" fontId="5" fillId="0" borderId="17" xfId="48" applyNumberFormat="1" applyFont="1" applyFill="1" applyBorder="1" applyAlignment="1">
      <alignment vertical="center"/>
    </xf>
    <xf numFmtId="0" fontId="5" fillId="0" borderId="11" xfId="48" applyNumberFormat="1" applyFont="1" applyFill="1" applyBorder="1" applyAlignment="1">
      <alignment vertical="center"/>
    </xf>
    <xf numFmtId="0" fontId="5" fillId="0" borderId="0" xfId="48" applyNumberFormat="1" applyFont="1" applyFill="1" applyAlignment="1">
      <alignment vertical="center"/>
    </xf>
    <xf numFmtId="41" fontId="8" fillId="0" borderId="17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Alignment="1">
      <alignment horizontal="right" vertical="center"/>
    </xf>
    <xf numFmtId="41" fontId="5" fillId="0" borderId="17" xfId="48" applyNumberFormat="1" applyFont="1" applyFill="1" applyBorder="1" applyAlignment="1" quotePrefix="1">
      <alignment vertical="center"/>
    </xf>
    <xf numFmtId="0" fontId="5" fillId="0" borderId="17" xfId="48" applyNumberFormat="1" applyFont="1" applyFill="1" applyBorder="1" applyAlignment="1">
      <alignment horizontal="distributed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 horizontal="right" vertical="center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18" xfId="48" applyNumberFormat="1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 quotePrefix="1">
      <alignment horizontal="distributed" vertical="center"/>
    </xf>
    <xf numFmtId="41" fontId="5" fillId="0" borderId="19" xfId="48" applyNumberFormat="1" applyFont="1" applyFill="1" applyBorder="1" applyAlignment="1">
      <alignment horizontal="right" vertical="center"/>
    </xf>
    <xf numFmtId="38" fontId="9" fillId="0" borderId="19" xfId="48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 quotePrefix="1">
      <alignment vertical="center"/>
    </xf>
    <xf numFmtId="0" fontId="5" fillId="0" borderId="12" xfId="48" applyNumberFormat="1" applyFont="1" applyFill="1" applyBorder="1" applyAlignment="1" quotePrefix="1">
      <alignment horizontal="left" vertical="center"/>
    </xf>
    <xf numFmtId="41" fontId="9" fillId="0" borderId="19" xfId="48" applyNumberFormat="1" applyFont="1" applyFill="1" applyBorder="1" applyAlignment="1">
      <alignment horizontal="right" vertical="center"/>
    </xf>
    <xf numFmtId="41" fontId="9" fillId="0" borderId="0" xfId="48" applyNumberFormat="1" applyFont="1" applyFill="1" applyAlignment="1">
      <alignment horizontal="right" vertical="center"/>
    </xf>
    <xf numFmtId="41" fontId="9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horizontal="left" vertical="center"/>
    </xf>
    <xf numFmtId="41" fontId="9" fillId="0" borderId="0" xfId="48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right" vertical="center"/>
    </xf>
    <xf numFmtId="38" fontId="10" fillId="0" borderId="0" xfId="48" applyFont="1" applyFill="1" applyAlignment="1">
      <alignment vertical="center"/>
    </xf>
    <xf numFmtId="0" fontId="5" fillId="0" borderId="12" xfId="48" applyNumberFormat="1" applyFont="1" applyFill="1" applyBorder="1" applyAlignment="1">
      <alignment horizontal="distributed" vertical="center"/>
    </xf>
    <xf numFmtId="38" fontId="5" fillId="0" borderId="19" xfId="48" applyFont="1" applyFill="1" applyBorder="1" applyAlignment="1" quotePrefix="1">
      <alignment horizontal="center" vertical="center"/>
    </xf>
    <xf numFmtId="0" fontId="5" fillId="0" borderId="12" xfId="48" applyNumberFormat="1" applyFont="1" applyFill="1" applyBorder="1" applyAlignment="1" quotePrefix="1">
      <alignment horizontal="distributed" vertical="center"/>
    </xf>
    <xf numFmtId="38" fontId="1" fillId="0" borderId="19" xfId="48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0" fontId="9" fillId="0" borderId="12" xfId="48" applyNumberFormat="1" applyFont="1" applyFill="1" applyBorder="1" applyAlignment="1">
      <alignment vertical="center"/>
    </xf>
    <xf numFmtId="38" fontId="10" fillId="0" borderId="19" xfId="48" applyFont="1" applyFill="1" applyBorder="1" applyAlignment="1">
      <alignment vertical="center"/>
    </xf>
    <xf numFmtId="0" fontId="9" fillId="0" borderId="12" xfId="48" applyNumberFormat="1" applyFont="1" applyFill="1" applyBorder="1" applyAlignment="1">
      <alignment horizontal="distributed" vertical="center"/>
    </xf>
    <xf numFmtId="38" fontId="5" fillId="0" borderId="19" xfId="48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 quotePrefix="1">
      <alignment horizontal="left" vertical="center"/>
    </xf>
    <xf numFmtId="41" fontId="5" fillId="0" borderId="19" xfId="48" applyNumberFormat="1" applyFont="1" applyFill="1" applyBorder="1" applyAlignment="1">
      <alignment horizontal="center" vertical="center"/>
    </xf>
    <xf numFmtId="41" fontId="5" fillId="0" borderId="0" xfId="48" applyNumberFormat="1" applyFont="1" applyFill="1" applyAlignment="1">
      <alignment horizontal="center" vertical="center"/>
    </xf>
    <xf numFmtId="41" fontId="5" fillId="0" borderId="0" xfId="48" applyNumberFormat="1" applyFont="1" applyFill="1" applyBorder="1" applyAlignment="1">
      <alignment horizontal="center" vertical="center"/>
    </xf>
    <xf numFmtId="38" fontId="11" fillId="0" borderId="0" xfId="48" applyFont="1" applyFill="1" applyAlignment="1">
      <alignment vertical="center"/>
    </xf>
    <xf numFmtId="38" fontId="1" fillId="0" borderId="16" xfId="48" applyFont="1" applyFill="1" applyBorder="1" applyAlignment="1">
      <alignment vertical="center"/>
    </xf>
    <xf numFmtId="38" fontId="1" fillId="0" borderId="15" xfId="48" applyFont="1" applyFill="1" applyBorder="1" applyAlignment="1">
      <alignment vertical="center"/>
    </xf>
    <xf numFmtId="38" fontId="1" fillId="0" borderId="13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13" fillId="0" borderId="0" xfId="48" applyFont="1" applyFill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center" vertical="center"/>
    </xf>
    <xf numFmtId="38" fontId="5" fillId="0" borderId="11" xfId="48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41" fontId="5" fillId="0" borderId="12" xfId="48" applyNumberFormat="1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horizontal="distributed" vertical="center"/>
    </xf>
    <xf numFmtId="41" fontId="5" fillId="0" borderId="0" xfId="48" applyNumberFormat="1" applyFont="1" applyFill="1" applyBorder="1" applyAlignment="1" quotePrefix="1">
      <alignment horizontal="center" vertical="center"/>
    </xf>
    <xf numFmtId="0" fontId="9" fillId="0" borderId="0" xfId="48" applyNumberFormat="1" applyFont="1" applyFill="1" applyBorder="1" applyAlignment="1">
      <alignment horizontal="distributed" vertical="center"/>
    </xf>
    <xf numFmtId="41" fontId="9" fillId="0" borderId="12" xfId="48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vertical="center"/>
    </xf>
    <xf numFmtId="41" fontId="9" fillId="0" borderId="0" xfId="48" applyNumberFormat="1" applyFont="1" applyFill="1" applyBorder="1" applyAlignment="1" quotePrefix="1">
      <alignment vertical="center"/>
    </xf>
    <xf numFmtId="0" fontId="8" fillId="0" borderId="0" xfId="48" applyNumberFormat="1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9" fillId="0" borderId="0" xfId="48" applyNumberFormat="1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38" fontId="5" fillId="0" borderId="20" xfId="48" applyFont="1" applyFill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5" fillId="0" borderId="18" xfId="48" applyFont="1" applyFill="1" applyBorder="1" applyAlignment="1" quotePrefix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5" fillId="0" borderId="20" xfId="48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2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23" xfId="48" applyFont="1" applyFill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38" fontId="5" fillId="0" borderId="26" xfId="48" applyFont="1" applyFill="1" applyBorder="1" applyAlignment="1" quotePrefix="1">
      <alignment horizontal="center" vertical="center"/>
    </xf>
    <xf numFmtId="38" fontId="5" fillId="0" borderId="27" xfId="48" applyFont="1" applyFill="1" applyBorder="1" applyAlignment="1" quotePrefix="1">
      <alignment horizontal="center" vertical="center"/>
    </xf>
    <xf numFmtId="38" fontId="5" fillId="0" borderId="28" xfId="48" applyFont="1" applyFill="1" applyBorder="1" applyAlignment="1" quotePrefix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horizontal="center" vertical="center" wrapText="1"/>
    </xf>
    <xf numFmtId="38" fontId="5" fillId="0" borderId="15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37">
      <selection activeCell="M57" sqref="M57"/>
    </sheetView>
  </sheetViews>
  <sheetFormatPr defaultColWidth="9.00390625" defaultRowHeight="12.75"/>
  <cols>
    <col min="1" max="1" width="4.125" style="1" customWidth="1"/>
    <col min="2" max="2" width="3.625" style="1" customWidth="1"/>
    <col min="3" max="3" width="13.75390625" style="1" customWidth="1"/>
    <col min="4" max="4" width="8.75390625" style="1" customWidth="1"/>
    <col min="5" max="5" width="9.75390625" style="1" customWidth="1"/>
    <col min="6" max="6" width="8.75390625" style="1" customWidth="1"/>
    <col min="7" max="7" width="9.75390625" style="1" customWidth="1"/>
    <col min="8" max="8" width="13.25390625" style="1" customWidth="1"/>
    <col min="9" max="9" width="9.75390625" style="1" customWidth="1"/>
    <col min="10" max="10" width="8.75390625" style="6" customWidth="1"/>
    <col min="11" max="14" width="9.75390625" style="6" customWidth="1"/>
    <col min="15" max="15" width="13.25390625" style="6" customWidth="1"/>
    <col min="16" max="16" width="9.75390625" style="6" customWidth="1"/>
    <col min="17" max="17" width="8.75390625" style="6" customWidth="1"/>
    <col min="18" max="18" width="5.75390625" style="1" customWidth="1"/>
    <col min="19" max="16384" width="9.125" style="1" customWidth="1"/>
  </cols>
  <sheetData>
    <row r="1" spans="1:18" ht="18" customHeight="1">
      <c r="A1" s="99" t="s">
        <v>221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18" ht="12" customHeight="1" thickBot="1">
      <c r="B2" s="2"/>
      <c r="C2" s="2"/>
      <c r="D2" s="3"/>
      <c r="F2" s="4"/>
      <c r="H2" s="4"/>
      <c r="I2" s="3"/>
      <c r="J2" s="5"/>
      <c r="K2" s="5"/>
      <c r="M2" s="4"/>
      <c r="N2" s="2"/>
      <c r="O2" s="5"/>
      <c r="P2" s="5"/>
      <c r="Q2" s="2"/>
      <c r="R2" s="7" t="s">
        <v>0</v>
      </c>
    </row>
    <row r="3" spans="1:18" s="9" customFormat="1" ht="12" customHeight="1" thickTop="1">
      <c r="A3" s="101" t="s">
        <v>1</v>
      </c>
      <c r="B3" s="102"/>
      <c r="C3" s="103"/>
      <c r="D3" s="108" t="s">
        <v>2</v>
      </c>
      <c r="E3" s="109"/>
      <c r="F3" s="109"/>
      <c r="G3" s="109"/>
      <c r="H3" s="109"/>
      <c r="I3" s="109"/>
      <c r="J3" s="110"/>
      <c r="K3" s="108" t="s">
        <v>3</v>
      </c>
      <c r="L3" s="109"/>
      <c r="M3" s="109"/>
      <c r="N3" s="109"/>
      <c r="O3" s="109"/>
      <c r="P3" s="109"/>
      <c r="Q3" s="110"/>
      <c r="R3" s="8" t="s">
        <v>4</v>
      </c>
    </row>
    <row r="4" spans="1:18" s="9" customFormat="1" ht="12" customHeight="1">
      <c r="A4" s="104"/>
      <c r="B4" s="81"/>
      <c r="C4" s="82"/>
      <c r="D4" s="83" t="s">
        <v>5</v>
      </c>
      <c r="E4" s="83" t="s">
        <v>6</v>
      </c>
      <c r="F4" s="86" t="s">
        <v>7</v>
      </c>
      <c r="G4" s="87"/>
      <c r="H4" s="93" t="s">
        <v>8</v>
      </c>
      <c r="I4" s="111" t="s">
        <v>9</v>
      </c>
      <c r="J4" s="10" t="s">
        <v>10</v>
      </c>
      <c r="K4" s="83" t="s">
        <v>5</v>
      </c>
      <c r="L4" s="83" t="s">
        <v>6</v>
      </c>
      <c r="M4" s="86" t="s">
        <v>7</v>
      </c>
      <c r="N4" s="87"/>
      <c r="O4" s="90" t="s">
        <v>11</v>
      </c>
      <c r="P4" s="93" t="s">
        <v>9</v>
      </c>
      <c r="Q4" s="90" t="s">
        <v>12</v>
      </c>
      <c r="R4" s="8" t="s">
        <v>13</v>
      </c>
    </row>
    <row r="5" spans="1:18" s="9" customFormat="1" ht="12.75" customHeight="1">
      <c r="A5" s="104"/>
      <c r="B5" s="81"/>
      <c r="C5" s="82"/>
      <c r="D5" s="84"/>
      <c r="E5" s="84"/>
      <c r="F5" s="88"/>
      <c r="G5" s="89"/>
      <c r="H5" s="84"/>
      <c r="I5" s="88"/>
      <c r="J5" s="11"/>
      <c r="K5" s="84"/>
      <c r="L5" s="84"/>
      <c r="M5" s="88"/>
      <c r="N5" s="89"/>
      <c r="O5" s="91"/>
      <c r="P5" s="84"/>
      <c r="Q5" s="94"/>
      <c r="R5" s="8" t="s">
        <v>14</v>
      </c>
    </row>
    <row r="6" spans="1:18" s="9" customFormat="1" ht="12.75" customHeight="1">
      <c r="A6" s="105"/>
      <c r="B6" s="106"/>
      <c r="C6" s="107"/>
      <c r="D6" s="85"/>
      <c r="E6" s="85"/>
      <c r="F6" s="12"/>
      <c r="G6" s="13" t="s">
        <v>15</v>
      </c>
      <c r="H6" s="85"/>
      <c r="I6" s="112"/>
      <c r="J6" s="14" t="s">
        <v>16</v>
      </c>
      <c r="K6" s="85"/>
      <c r="L6" s="85"/>
      <c r="M6" s="12"/>
      <c r="N6" s="13" t="s">
        <v>15</v>
      </c>
      <c r="O6" s="92"/>
      <c r="P6" s="85"/>
      <c r="Q6" s="95"/>
      <c r="R6" s="15" t="s">
        <v>17</v>
      </c>
    </row>
    <row r="7" spans="1:20" ht="12" customHeight="1">
      <c r="A7" s="16"/>
      <c r="B7" s="16"/>
      <c r="C7" s="17"/>
      <c r="D7" s="18"/>
      <c r="E7" s="19"/>
      <c r="F7" s="20"/>
      <c r="G7" s="20"/>
      <c r="H7" s="20"/>
      <c r="I7" s="20"/>
      <c r="J7" s="19"/>
      <c r="K7" s="19"/>
      <c r="L7" s="21"/>
      <c r="M7" s="22"/>
      <c r="N7" s="23"/>
      <c r="O7" s="24"/>
      <c r="P7" s="24"/>
      <c r="Q7" s="25"/>
      <c r="R7" s="26"/>
      <c r="S7" s="24"/>
      <c r="T7" s="24"/>
    </row>
    <row r="8" spans="1:20" ht="12" customHeight="1">
      <c r="A8" s="96" t="s">
        <v>18</v>
      </c>
      <c r="B8" s="97"/>
      <c r="C8" s="98"/>
      <c r="D8" s="28">
        <v>49183</v>
      </c>
      <c r="E8" s="24">
        <v>38939</v>
      </c>
      <c r="F8" s="24">
        <v>8163</v>
      </c>
      <c r="G8" s="24">
        <v>5591</v>
      </c>
      <c r="H8" s="24">
        <v>277</v>
      </c>
      <c r="I8" s="24">
        <v>1312</v>
      </c>
      <c r="J8" s="23">
        <v>492</v>
      </c>
      <c r="K8" s="23">
        <v>267844</v>
      </c>
      <c r="L8" s="24">
        <v>105196</v>
      </c>
      <c r="M8" s="24">
        <v>125735</v>
      </c>
      <c r="N8" s="24">
        <v>111682</v>
      </c>
      <c r="O8" s="24">
        <v>687</v>
      </c>
      <c r="P8" s="24">
        <v>20800</v>
      </c>
      <c r="Q8" s="23">
        <v>15426</v>
      </c>
      <c r="R8" s="29">
        <v>38</v>
      </c>
      <c r="S8" s="24"/>
      <c r="T8" s="24"/>
    </row>
    <row r="9" spans="1:20" ht="12" customHeight="1">
      <c r="A9" s="30"/>
      <c r="B9" s="30"/>
      <c r="C9" s="31"/>
      <c r="D9" s="28"/>
      <c r="E9" s="24"/>
      <c r="F9" s="24"/>
      <c r="G9" s="24"/>
      <c r="H9" s="24"/>
      <c r="I9" s="24"/>
      <c r="J9" s="23"/>
      <c r="K9" s="23"/>
      <c r="L9" s="24"/>
      <c r="M9" s="24"/>
      <c r="N9" s="24"/>
      <c r="O9" s="24"/>
      <c r="P9" s="24"/>
      <c r="Q9" s="23"/>
      <c r="R9" s="29"/>
      <c r="S9" s="24"/>
      <c r="T9" s="24"/>
    </row>
    <row r="10" spans="1:20" ht="12" customHeight="1">
      <c r="A10" s="80" t="s">
        <v>19</v>
      </c>
      <c r="B10" s="81"/>
      <c r="C10" s="82"/>
      <c r="D10" s="32">
        <v>52035</v>
      </c>
      <c r="E10" s="33">
        <v>39676</v>
      </c>
      <c r="F10" s="33">
        <v>9985</v>
      </c>
      <c r="G10" s="33">
        <v>6968</v>
      </c>
      <c r="H10" s="33">
        <v>376</v>
      </c>
      <c r="I10" s="33">
        <v>1456</v>
      </c>
      <c r="J10" s="34">
        <v>542</v>
      </c>
      <c r="K10" s="34">
        <v>308032</v>
      </c>
      <c r="L10" s="33">
        <v>112839</v>
      </c>
      <c r="M10" s="33">
        <v>155687</v>
      </c>
      <c r="N10" s="33">
        <v>136149</v>
      </c>
      <c r="O10" s="33">
        <v>1124</v>
      </c>
      <c r="P10" s="33">
        <v>21063</v>
      </c>
      <c r="Q10" s="34">
        <v>17319</v>
      </c>
      <c r="R10" s="29">
        <v>41</v>
      </c>
      <c r="S10" s="24"/>
      <c r="T10" s="24"/>
    </row>
    <row r="11" spans="1:20" ht="12" customHeight="1">
      <c r="A11" s="35"/>
      <c r="B11" s="35"/>
      <c r="C11" s="31"/>
      <c r="D11" s="28"/>
      <c r="E11" s="24"/>
      <c r="F11" s="24"/>
      <c r="G11" s="24"/>
      <c r="H11" s="24"/>
      <c r="I11" s="24"/>
      <c r="J11" s="23"/>
      <c r="K11" s="23"/>
      <c r="L11" s="24"/>
      <c r="M11" s="24"/>
      <c r="N11" s="24"/>
      <c r="O11" s="24"/>
      <c r="P11" s="24"/>
      <c r="Q11" s="23"/>
      <c r="R11" s="29"/>
      <c r="S11" s="24"/>
      <c r="T11" s="24"/>
    </row>
    <row r="12" spans="1:20" s="39" customFormat="1" ht="12" customHeight="1">
      <c r="A12" s="36" t="s">
        <v>20</v>
      </c>
      <c r="B12" s="37" t="s">
        <v>21</v>
      </c>
      <c r="C12" s="38" t="s">
        <v>22</v>
      </c>
      <c r="D12" s="32">
        <f>SUM(D13:D14)</f>
        <v>72</v>
      </c>
      <c r="E12" s="34">
        <f aca="true" t="shared" si="0" ref="E12:J12">SUM(E13:E14)</f>
        <v>0</v>
      </c>
      <c r="F12" s="34">
        <f t="shared" si="0"/>
        <v>67</v>
      </c>
      <c r="G12" s="34">
        <f t="shared" si="0"/>
        <v>18</v>
      </c>
      <c r="H12" s="34">
        <f t="shared" si="0"/>
        <v>4</v>
      </c>
      <c r="I12" s="34">
        <f t="shared" si="0"/>
        <v>1</v>
      </c>
      <c r="J12" s="34">
        <f t="shared" si="0"/>
        <v>0</v>
      </c>
      <c r="K12" s="34">
        <v>768</v>
      </c>
      <c r="L12" s="34">
        <f aca="true" t="shared" si="1" ref="L12:Q12">SUM(L13:L14)</f>
        <v>0</v>
      </c>
      <c r="M12" s="34">
        <f t="shared" si="1"/>
        <v>708</v>
      </c>
      <c r="N12" s="34">
        <f t="shared" si="1"/>
        <v>195</v>
      </c>
      <c r="O12" s="34">
        <f t="shared" si="1"/>
        <v>18</v>
      </c>
      <c r="P12" s="34">
        <f t="shared" si="1"/>
        <v>42</v>
      </c>
      <c r="Q12" s="34">
        <f t="shared" si="1"/>
        <v>0</v>
      </c>
      <c r="R12" s="29" t="s">
        <v>23</v>
      </c>
      <c r="S12" s="24"/>
      <c r="T12" s="23"/>
    </row>
    <row r="13" spans="1:20" ht="12" customHeight="1">
      <c r="A13" s="30" t="s">
        <v>24</v>
      </c>
      <c r="B13" s="30"/>
      <c r="C13" s="40" t="s">
        <v>25</v>
      </c>
      <c r="D13" s="28">
        <v>42</v>
      </c>
      <c r="E13" s="24" t="s">
        <v>26</v>
      </c>
      <c r="F13" s="24">
        <v>39</v>
      </c>
      <c r="G13" s="24">
        <v>14</v>
      </c>
      <c r="H13" s="24">
        <v>3</v>
      </c>
      <c r="I13" s="24" t="s">
        <v>26</v>
      </c>
      <c r="J13" s="23" t="s">
        <v>26</v>
      </c>
      <c r="K13" s="23">
        <v>552</v>
      </c>
      <c r="L13" s="24" t="s">
        <v>26</v>
      </c>
      <c r="M13" s="24">
        <v>535</v>
      </c>
      <c r="N13" s="24">
        <v>171</v>
      </c>
      <c r="O13" s="24">
        <v>17</v>
      </c>
      <c r="P13" s="24" t="s">
        <v>26</v>
      </c>
      <c r="Q13" s="23" t="s">
        <v>26</v>
      </c>
      <c r="R13" s="41" t="s">
        <v>27</v>
      </c>
      <c r="S13" s="24"/>
      <c r="T13" s="24"/>
    </row>
    <row r="14" spans="1:20" s="39" customFormat="1" ht="12" customHeight="1">
      <c r="A14" s="30" t="s">
        <v>28</v>
      </c>
      <c r="B14" s="30"/>
      <c r="C14" s="31" t="s">
        <v>29</v>
      </c>
      <c r="D14" s="28">
        <v>30</v>
      </c>
      <c r="E14" s="24" t="s">
        <v>26</v>
      </c>
      <c r="F14" s="24">
        <v>28</v>
      </c>
      <c r="G14" s="24">
        <v>4</v>
      </c>
      <c r="H14" s="24">
        <v>1</v>
      </c>
      <c r="I14" s="24">
        <v>1</v>
      </c>
      <c r="J14" s="23" t="s">
        <v>26</v>
      </c>
      <c r="K14" s="23">
        <v>216</v>
      </c>
      <c r="L14" s="24" t="s">
        <v>26</v>
      </c>
      <c r="M14" s="24">
        <v>173</v>
      </c>
      <c r="N14" s="24">
        <v>24</v>
      </c>
      <c r="O14" s="24">
        <v>1</v>
      </c>
      <c r="P14" s="24">
        <v>42</v>
      </c>
      <c r="Q14" s="23" t="s">
        <v>26</v>
      </c>
      <c r="R14" s="41" t="s">
        <v>30</v>
      </c>
      <c r="S14" s="24"/>
      <c r="T14" s="24"/>
    </row>
    <row r="15" spans="1:20" ht="12" customHeight="1">
      <c r="A15" s="30"/>
      <c r="B15" s="30"/>
      <c r="C15" s="42"/>
      <c r="D15" s="28"/>
      <c r="E15" s="24"/>
      <c r="F15" s="24"/>
      <c r="G15" s="24"/>
      <c r="H15" s="24"/>
      <c r="I15" s="24"/>
      <c r="J15" s="23"/>
      <c r="K15" s="23"/>
      <c r="L15" s="24"/>
      <c r="M15" s="24"/>
      <c r="N15" s="24"/>
      <c r="O15" s="24"/>
      <c r="P15" s="24"/>
      <c r="Q15" s="23"/>
      <c r="R15" s="43"/>
      <c r="S15" s="24"/>
      <c r="T15" s="24"/>
    </row>
    <row r="16" spans="1:20" s="39" customFormat="1" ht="12" customHeight="1">
      <c r="A16" s="44" t="s">
        <v>31</v>
      </c>
      <c r="B16" s="37" t="s">
        <v>32</v>
      </c>
      <c r="C16" s="45" t="s">
        <v>33</v>
      </c>
      <c r="D16" s="32">
        <f>SUM(D17)</f>
        <v>55</v>
      </c>
      <c r="E16" s="34">
        <f aca="true" t="shared" si="2" ref="E16:J16">SUM(E17)</f>
        <v>0</v>
      </c>
      <c r="F16" s="34">
        <f t="shared" si="2"/>
        <v>10</v>
      </c>
      <c r="G16" s="34">
        <f t="shared" si="2"/>
        <v>9</v>
      </c>
      <c r="H16" s="34">
        <f t="shared" si="2"/>
        <v>0</v>
      </c>
      <c r="I16" s="34">
        <f t="shared" si="2"/>
        <v>0</v>
      </c>
      <c r="J16" s="34">
        <f t="shared" si="2"/>
        <v>45</v>
      </c>
      <c r="K16" s="34">
        <v>1097</v>
      </c>
      <c r="L16" s="34">
        <f aca="true" t="shared" si="3" ref="L16:Q16">SUM(L17)</f>
        <v>0</v>
      </c>
      <c r="M16" s="34">
        <f t="shared" si="3"/>
        <v>209</v>
      </c>
      <c r="N16" s="34">
        <f t="shared" si="3"/>
        <v>198</v>
      </c>
      <c r="O16" s="34">
        <f t="shared" si="3"/>
        <v>0</v>
      </c>
      <c r="P16" s="34">
        <f t="shared" si="3"/>
        <v>0</v>
      </c>
      <c r="Q16" s="34">
        <f t="shared" si="3"/>
        <v>888</v>
      </c>
      <c r="R16" s="29" t="s">
        <v>34</v>
      </c>
      <c r="S16" s="34"/>
      <c r="T16" s="34"/>
    </row>
    <row r="17" spans="1:20" s="39" customFormat="1" ht="12" customHeight="1">
      <c r="A17" s="30" t="s">
        <v>35</v>
      </c>
      <c r="B17" s="30"/>
      <c r="C17" s="40" t="s">
        <v>36</v>
      </c>
      <c r="D17" s="28">
        <v>55</v>
      </c>
      <c r="E17" s="23" t="s">
        <v>26</v>
      </c>
      <c r="F17" s="23">
        <v>10</v>
      </c>
      <c r="G17" s="23">
        <v>9</v>
      </c>
      <c r="H17" s="23" t="s">
        <v>26</v>
      </c>
      <c r="I17" s="23" t="s">
        <v>26</v>
      </c>
      <c r="J17" s="23">
        <v>45</v>
      </c>
      <c r="K17" s="23">
        <v>1097</v>
      </c>
      <c r="L17" s="23" t="s">
        <v>26</v>
      </c>
      <c r="M17" s="23">
        <v>209</v>
      </c>
      <c r="N17" s="23">
        <v>198</v>
      </c>
      <c r="O17" s="23" t="s">
        <v>26</v>
      </c>
      <c r="P17" s="23" t="s">
        <v>26</v>
      </c>
      <c r="Q17" s="23">
        <v>888</v>
      </c>
      <c r="R17" s="41" t="s">
        <v>37</v>
      </c>
      <c r="S17" s="23"/>
      <c r="T17" s="24"/>
    </row>
    <row r="18" spans="1:20" ht="12" customHeight="1">
      <c r="A18" s="30"/>
      <c r="B18" s="30"/>
      <c r="C18" s="40"/>
      <c r="D18" s="28"/>
      <c r="E18" s="23"/>
      <c r="F18" s="23"/>
      <c r="G18" s="23"/>
      <c r="H18" s="23"/>
      <c r="I18" s="23"/>
      <c r="J18" s="23"/>
      <c r="K18" s="23"/>
      <c r="L18" s="23" t="s">
        <v>26</v>
      </c>
      <c r="M18" s="23"/>
      <c r="N18" s="23"/>
      <c r="O18" s="23"/>
      <c r="P18" s="23"/>
      <c r="Q18" s="23"/>
      <c r="R18" s="43"/>
      <c r="S18" s="24"/>
      <c r="T18" s="24"/>
    </row>
    <row r="19" spans="1:20" ht="12" customHeight="1">
      <c r="A19" s="44" t="s">
        <v>38</v>
      </c>
      <c r="B19" s="37" t="s">
        <v>39</v>
      </c>
      <c r="C19" s="45" t="s">
        <v>40</v>
      </c>
      <c r="D19" s="32">
        <f>SUM(D20:D21)</f>
        <v>41</v>
      </c>
      <c r="E19" s="34">
        <f aca="true" t="shared" si="4" ref="E19:J19">SUM(E20:E21)</f>
        <v>0</v>
      </c>
      <c r="F19" s="34">
        <f t="shared" si="4"/>
        <v>38</v>
      </c>
      <c r="G19" s="34">
        <f t="shared" si="4"/>
        <v>32</v>
      </c>
      <c r="H19" s="34">
        <f t="shared" si="4"/>
        <v>2</v>
      </c>
      <c r="I19" s="34">
        <f t="shared" si="4"/>
        <v>1</v>
      </c>
      <c r="J19" s="34">
        <f t="shared" si="4"/>
        <v>0</v>
      </c>
      <c r="K19" s="34">
        <v>1090</v>
      </c>
      <c r="L19" s="34" t="s">
        <v>26</v>
      </c>
      <c r="M19" s="34">
        <f>SUM(M20:M21)</f>
        <v>1085</v>
      </c>
      <c r="N19" s="34">
        <f>SUM(N20:N21)</f>
        <v>1017</v>
      </c>
      <c r="O19" s="34">
        <f>SUM(O20:O21)</f>
        <v>4</v>
      </c>
      <c r="P19" s="34">
        <f>SUM(P20:P21)</f>
        <v>1</v>
      </c>
      <c r="Q19" s="34">
        <f>SUM(Q20:Q21)</f>
        <v>0</v>
      </c>
      <c r="R19" s="29" t="s">
        <v>41</v>
      </c>
      <c r="S19" s="24"/>
      <c r="T19" s="24"/>
    </row>
    <row r="20" spans="1:20" s="39" customFormat="1" ht="12" customHeight="1">
      <c r="A20" s="30" t="s">
        <v>42</v>
      </c>
      <c r="B20" s="30"/>
      <c r="C20" s="40" t="s">
        <v>43</v>
      </c>
      <c r="D20" s="28">
        <v>2</v>
      </c>
      <c r="E20" s="24" t="s">
        <v>26</v>
      </c>
      <c r="F20" s="24">
        <v>2</v>
      </c>
      <c r="G20" s="24">
        <v>1</v>
      </c>
      <c r="H20" s="24" t="s">
        <v>26</v>
      </c>
      <c r="I20" s="24" t="s">
        <v>26</v>
      </c>
      <c r="J20" s="23" t="s">
        <v>26</v>
      </c>
      <c r="K20" s="23">
        <v>32</v>
      </c>
      <c r="L20" s="24" t="s">
        <v>26</v>
      </c>
      <c r="M20" s="24">
        <v>32</v>
      </c>
      <c r="N20" s="24">
        <v>31</v>
      </c>
      <c r="O20" s="24" t="s">
        <v>26</v>
      </c>
      <c r="P20" s="24" t="s">
        <v>26</v>
      </c>
      <c r="Q20" s="23" t="s">
        <v>26</v>
      </c>
      <c r="R20" s="41" t="s">
        <v>44</v>
      </c>
      <c r="S20" s="24"/>
      <c r="T20" s="24"/>
    </row>
    <row r="21" spans="1:20" s="39" customFormat="1" ht="12" customHeight="1">
      <c r="A21" s="30" t="s">
        <v>45</v>
      </c>
      <c r="B21" s="30"/>
      <c r="C21" s="42" t="s">
        <v>46</v>
      </c>
      <c r="D21" s="28">
        <v>39</v>
      </c>
      <c r="E21" s="24" t="s">
        <v>26</v>
      </c>
      <c r="F21" s="24">
        <v>36</v>
      </c>
      <c r="G21" s="24">
        <v>31</v>
      </c>
      <c r="H21" s="24">
        <v>2</v>
      </c>
      <c r="I21" s="24">
        <v>1</v>
      </c>
      <c r="J21" s="23" t="s">
        <v>26</v>
      </c>
      <c r="K21" s="23">
        <v>1058</v>
      </c>
      <c r="L21" s="24" t="s">
        <v>26</v>
      </c>
      <c r="M21" s="24">
        <v>1053</v>
      </c>
      <c r="N21" s="24">
        <v>986</v>
      </c>
      <c r="O21" s="24">
        <v>4</v>
      </c>
      <c r="P21" s="24">
        <v>1</v>
      </c>
      <c r="Q21" s="23" t="s">
        <v>26</v>
      </c>
      <c r="R21" s="41" t="s">
        <v>47</v>
      </c>
      <c r="S21" s="24"/>
      <c r="T21" s="24"/>
    </row>
    <row r="22" spans="1:20" s="39" customFormat="1" ht="12" customHeight="1">
      <c r="A22" s="30"/>
      <c r="B22" s="30"/>
      <c r="C22" s="42"/>
      <c r="D22" s="28"/>
      <c r="E22" s="24"/>
      <c r="F22" s="24"/>
      <c r="G22" s="24"/>
      <c r="H22" s="24"/>
      <c r="I22" s="24"/>
      <c r="J22" s="23"/>
      <c r="K22" s="23"/>
      <c r="L22" s="24"/>
      <c r="M22" s="24"/>
      <c r="N22" s="24"/>
      <c r="O22" s="24"/>
      <c r="P22" s="24"/>
      <c r="Q22" s="23"/>
      <c r="R22" s="46"/>
      <c r="S22" s="24"/>
      <c r="T22" s="23"/>
    </row>
    <row r="23" spans="1:20" ht="12" customHeight="1">
      <c r="A23" s="44" t="s">
        <v>48</v>
      </c>
      <c r="B23" s="37" t="s">
        <v>49</v>
      </c>
      <c r="C23" s="47" t="s">
        <v>50</v>
      </c>
      <c r="D23" s="32">
        <f>SUM(D24:D25)</f>
        <v>213</v>
      </c>
      <c r="E23" s="34">
        <f aca="true" t="shared" si="5" ref="E23:J23">SUM(E24:E25)</f>
        <v>148</v>
      </c>
      <c r="F23" s="34">
        <f t="shared" si="5"/>
        <v>64</v>
      </c>
      <c r="G23" s="34">
        <f t="shared" si="5"/>
        <v>64</v>
      </c>
      <c r="H23" s="34">
        <f t="shared" si="5"/>
        <v>0</v>
      </c>
      <c r="I23" s="34">
        <f t="shared" si="5"/>
        <v>1</v>
      </c>
      <c r="J23" s="34">
        <f t="shared" si="5"/>
        <v>0</v>
      </c>
      <c r="K23" s="34">
        <v>3075</v>
      </c>
      <c r="L23" s="34">
        <f aca="true" t="shared" si="6" ref="L23:Q23">SUM(L24:L25)</f>
        <v>937</v>
      </c>
      <c r="M23" s="34">
        <f t="shared" si="6"/>
        <v>2135</v>
      </c>
      <c r="N23" s="34">
        <f t="shared" si="6"/>
        <v>2135</v>
      </c>
      <c r="O23" s="34">
        <f t="shared" si="6"/>
        <v>0</v>
      </c>
      <c r="P23" s="34">
        <f t="shared" si="6"/>
        <v>3</v>
      </c>
      <c r="Q23" s="34">
        <f t="shared" si="6"/>
        <v>0</v>
      </c>
      <c r="R23" s="29" t="s">
        <v>51</v>
      </c>
      <c r="S23" s="24"/>
      <c r="T23" s="23"/>
    </row>
    <row r="24" spans="1:20" s="39" customFormat="1" ht="12" customHeight="1">
      <c r="A24" s="30" t="s">
        <v>52</v>
      </c>
      <c r="B24" s="30"/>
      <c r="C24" s="42" t="s">
        <v>53</v>
      </c>
      <c r="D24" s="28">
        <v>8</v>
      </c>
      <c r="E24" s="23">
        <v>3</v>
      </c>
      <c r="F24" s="23">
        <v>5</v>
      </c>
      <c r="G24" s="23">
        <v>5</v>
      </c>
      <c r="H24" s="23" t="s">
        <v>26</v>
      </c>
      <c r="I24" s="23" t="s">
        <v>26</v>
      </c>
      <c r="J24" s="23" t="s">
        <v>26</v>
      </c>
      <c r="K24" s="23">
        <v>416</v>
      </c>
      <c r="L24" s="23">
        <v>98</v>
      </c>
      <c r="M24" s="23">
        <v>318</v>
      </c>
      <c r="N24" s="23">
        <v>318</v>
      </c>
      <c r="O24" s="23" t="s">
        <v>26</v>
      </c>
      <c r="P24" s="23" t="s">
        <v>26</v>
      </c>
      <c r="Q24" s="23" t="s">
        <v>26</v>
      </c>
      <c r="R24" s="41" t="s">
        <v>54</v>
      </c>
      <c r="S24" s="24"/>
      <c r="T24" s="23"/>
    </row>
    <row r="25" spans="1:20" s="39" customFormat="1" ht="12" customHeight="1">
      <c r="A25" s="30" t="s">
        <v>55</v>
      </c>
      <c r="B25" s="30"/>
      <c r="C25" s="42" t="s">
        <v>56</v>
      </c>
      <c r="D25" s="28">
        <v>205</v>
      </c>
      <c r="E25" s="23">
        <v>145</v>
      </c>
      <c r="F25" s="23">
        <v>59</v>
      </c>
      <c r="G25" s="23">
        <v>59</v>
      </c>
      <c r="H25" s="23" t="s">
        <v>26</v>
      </c>
      <c r="I25" s="23">
        <v>1</v>
      </c>
      <c r="J25" s="23" t="s">
        <v>26</v>
      </c>
      <c r="K25" s="23">
        <v>2659</v>
      </c>
      <c r="L25" s="23">
        <v>839</v>
      </c>
      <c r="M25" s="23">
        <v>1817</v>
      </c>
      <c r="N25" s="23">
        <v>1817</v>
      </c>
      <c r="O25" s="23" t="s">
        <v>26</v>
      </c>
      <c r="P25" s="23">
        <v>3</v>
      </c>
      <c r="Q25" s="23" t="s">
        <v>26</v>
      </c>
      <c r="R25" s="41">
        <v>13</v>
      </c>
      <c r="S25" s="34"/>
      <c r="T25" s="34"/>
    </row>
    <row r="26" spans="1:20" s="39" customFormat="1" ht="12" customHeight="1">
      <c r="A26" s="30"/>
      <c r="B26" s="30"/>
      <c r="C26" s="42"/>
      <c r="D26" s="2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6"/>
      <c r="S26" s="24"/>
      <c r="T26" s="24"/>
    </row>
    <row r="27" spans="1:20" ht="12" customHeight="1">
      <c r="A27" s="44" t="s">
        <v>57</v>
      </c>
      <c r="B27" s="37" t="s">
        <v>58</v>
      </c>
      <c r="C27" s="47" t="s">
        <v>59</v>
      </c>
      <c r="D27" s="32">
        <f>SUM(D28:D30)</f>
        <v>3898</v>
      </c>
      <c r="E27" s="34">
        <f aca="true" t="shared" si="7" ref="E27:J27">SUM(E28:E30)</f>
        <v>3087</v>
      </c>
      <c r="F27" s="34">
        <f t="shared" si="7"/>
        <v>726</v>
      </c>
      <c r="G27" s="34">
        <f t="shared" si="7"/>
        <v>697</v>
      </c>
      <c r="H27" s="34">
        <f t="shared" si="7"/>
        <v>0</v>
      </c>
      <c r="I27" s="34">
        <f t="shared" si="7"/>
        <v>55</v>
      </c>
      <c r="J27" s="34">
        <f t="shared" si="7"/>
        <v>30</v>
      </c>
      <c r="K27" s="34">
        <v>36492</v>
      </c>
      <c r="L27" s="34">
        <f aca="true" t="shared" si="8" ref="L27:Q27">SUM(L28:L30)</f>
        <v>11102</v>
      </c>
      <c r="M27" s="34">
        <f t="shared" si="8"/>
        <v>21837</v>
      </c>
      <c r="N27" s="34">
        <f t="shared" si="8"/>
        <v>21717</v>
      </c>
      <c r="O27" s="34">
        <f t="shared" si="8"/>
        <v>0</v>
      </c>
      <c r="P27" s="34">
        <f t="shared" si="8"/>
        <v>2361</v>
      </c>
      <c r="Q27" s="34">
        <f t="shared" si="8"/>
        <v>1192</v>
      </c>
      <c r="R27" s="29" t="s">
        <v>57</v>
      </c>
      <c r="S27" s="24"/>
      <c r="T27" s="24"/>
    </row>
    <row r="28" spans="1:20" s="39" customFormat="1" ht="12" customHeight="1">
      <c r="A28" s="30" t="s">
        <v>60</v>
      </c>
      <c r="B28" s="30"/>
      <c r="C28" s="42" t="s">
        <v>61</v>
      </c>
      <c r="D28" s="28">
        <v>1173</v>
      </c>
      <c r="E28" s="24">
        <v>637</v>
      </c>
      <c r="F28" s="24">
        <v>452</v>
      </c>
      <c r="G28" s="24">
        <v>423</v>
      </c>
      <c r="H28" s="24" t="s">
        <v>26</v>
      </c>
      <c r="I28" s="24">
        <v>55</v>
      </c>
      <c r="J28" s="23">
        <v>29</v>
      </c>
      <c r="K28" s="23">
        <v>26264</v>
      </c>
      <c r="L28" s="24">
        <v>6309</v>
      </c>
      <c r="M28" s="24">
        <v>16511</v>
      </c>
      <c r="N28" s="24">
        <v>16391</v>
      </c>
      <c r="O28" s="24" t="s">
        <v>26</v>
      </c>
      <c r="P28" s="24">
        <v>2361</v>
      </c>
      <c r="Q28" s="23">
        <v>1083</v>
      </c>
      <c r="R28" s="48">
        <v>15</v>
      </c>
      <c r="S28" s="34"/>
      <c r="T28" s="34"/>
    </row>
    <row r="29" spans="1:20" s="39" customFormat="1" ht="12" customHeight="1">
      <c r="A29" s="30" t="s">
        <v>62</v>
      </c>
      <c r="B29" s="30"/>
      <c r="C29" s="42" t="s">
        <v>63</v>
      </c>
      <c r="D29" s="28">
        <v>2327</v>
      </c>
      <c r="E29" s="24">
        <v>2254</v>
      </c>
      <c r="F29" s="24">
        <v>73</v>
      </c>
      <c r="G29" s="24">
        <v>73</v>
      </c>
      <c r="H29" s="24" t="s">
        <v>26</v>
      </c>
      <c r="I29" s="24" t="s">
        <v>26</v>
      </c>
      <c r="J29" s="23" t="s">
        <v>26</v>
      </c>
      <c r="K29" s="23">
        <v>5584</v>
      </c>
      <c r="L29" s="24">
        <v>4055</v>
      </c>
      <c r="M29" s="24">
        <v>1529</v>
      </c>
      <c r="N29" s="24">
        <v>1529</v>
      </c>
      <c r="O29" s="24" t="s">
        <v>26</v>
      </c>
      <c r="P29" s="24" t="s">
        <v>26</v>
      </c>
      <c r="Q29" s="23" t="s">
        <v>26</v>
      </c>
      <c r="R29" s="41">
        <v>16</v>
      </c>
      <c r="S29" s="23"/>
      <c r="T29" s="24"/>
    </row>
    <row r="30" spans="1:20" s="39" customFormat="1" ht="12" customHeight="1">
      <c r="A30" s="30" t="s">
        <v>64</v>
      </c>
      <c r="B30" s="30"/>
      <c r="C30" s="42" t="s">
        <v>65</v>
      </c>
      <c r="D30" s="28">
        <v>398</v>
      </c>
      <c r="E30" s="24">
        <v>196</v>
      </c>
      <c r="F30" s="24">
        <v>201</v>
      </c>
      <c r="G30" s="24">
        <v>201</v>
      </c>
      <c r="H30" s="24" t="s">
        <v>26</v>
      </c>
      <c r="I30" s="24" t="s">
        <v>26</v>
      </c>
      <c r="J30" s="23">
        <v>1</v>
      </c>
      <c r="K30" s="23">
        <v>4644</v>
      </c>
      <c r="L30" s="24">
        <v>738</v>
      </c>
      <c r="M30" s="24">
        <v>3797</v>
      </c>
      <c r="N30" s="24">
        <v>3797</v>
      </c>
      <c r="O30" s="24" t="s">
        <v>26</v>
      </c>
      <c r="P30" s="24" t="s">
        <v>26</v>
      </c>
      <c r="Q30" s="23">
        <v>109</v>
      </c>
      <c r="R30" s="41">
        <v>17</v>
      </c>
      <c r="S30" s="23"/>
      <c r="T30" s="24"/>
    </row>
    <row r="31" spans="1:20" s="39" customFormat="1" ht="12" customHeight="1">
      <c r="A31" s="30"/>
      <c r="B31" s="30"/>
      <c r="C31" s="42"/>
      <c r="D31" s="28"/>
      <c r="E31" s="24"/>
      <c r="F31" s="24"/>
      <c r="G31" s="24"/>
      <c r="H31" s="24"/>
      <c r="I31" s="24"/>
      <c r="J31" s="23"/>
      <c r="K31" s="23"/>
      <c r="L31" s="24"/>
      <c r="M31" s="24"/>
      <c r="N31" s="24"/>
      <c r="O31" s="24"/>
      <c r="P31" s="24"/>
      <c r="Q31" s="23"/>
      <c r="R31" s="46"/>
      <c r="S31" s="24"/>
      <c r="T31" s="24"/>
    </row>
    <row r="32" spans="1:20" s="39" customFormat="1" ht="12" customHeight="1">
      <c r="A32" s="44" t="s">
        <v>66</v>
      </c>
      <c r="B32" s="37" t="s">
        <v>67</v>
      </c>
      <c r="C32" s="47" t="s">
        <v>68</v>
      </c>
      <c r="D32" s="32">
        <f>SUM(D33:D53)</f>
        <v>4299</v>
      </c>
      <c r="E32" s="34">
        <f aca="true" t="shared" si="9" ref="E32:J32">SUM(E33:E53)</f>
        <v>3170</v>
      </c>
      <c r="F32" s="34">
        <f t="shared" si="9"/>
        <v>1118</v>
      </c>
      <c r="G32" s="34">
        <f t="shared" si="9"/>
        <v>1085</v>
      </c>
      <c r="H32" s="34">
        <f t="shared" si="9"/>
        <v>5</v>
      </c>
      <c r="I32" s="34">
        <f t="shared" si="9"/>
        <v>4</v>
      </c>
      <c r="J32" s="34">
        <f t="shared" si="9"/>
        <v>2</v>
      </c>
      <c r="K32" s="34">
        <v>53579</v>
      </c>
      <c r="L32" s="34">
        <f aca="true" t="shared" si="10" ref="L32:Q32">SUM(L33:L53)</f>
        <v>15406</v>
      </c>
      <c r="M32" s="34">
        <f t="shared" si="10"/>
        <v>37638</v>
      </c>
      <c r="N32" s="34">
        <f t="shared" si="10"/>
        <v>37070</v>
      </c>
      <c r="O32" s="34">
        <f t="shared" si="10"/>
        <v>41</v>
      </c>
      <c r="P32" s="34">
        <f t="shared" si="10"/>
        <v>39</v>
      </c>
      <c r="Q32" s="34">
        <f t="shared" si="10"/>
        <v>455</v>
      </c>
      <c r="R32" s="29" t="s">
        <v>66</v>
      </c>
      <c r="S32" s="24"/>
      <c r="T32" s="24"/>
    </row>
    <row r="33" spans="1:20" s="39" customFormat="1" ht="12" customHeight="1">
      <c r="A33" s="49" t="s">
        <v>69</v>
      </c>
      <c r="B33" s="30"/>
      <c r="C33" s="40" t="s">
        <v>70</v>
      </c>
      <c r="D33" s="50">
        <v>1464</v>
      </c>
      <c r="E33" s="51">
        <v>1106</v>
      </c>
      <c r="F33" s="51">
        <v>350</v>
      </c>
      <c r="G33" s="51">
        <v>325</v>
      </c>
      <c r="H33" s="51">
        <v>4</v>
      </c>
      <c r="I33" s="51">
        <v>4</v>
      </c>
      <c r="J33" s="24" t="s">
        <v>26</v>
      </c>
      <c r="K33" s="52">
        <v>12304</v>
      </c>
      <c r="L33" s="51">
        <v>5200</v>
      </c>
      <c r="M33" s="51">
        <v>7045</v>
      </c>
      <c r="N33" s="51">
        <v>6678</v>
      </c>
      <c r="O33" s="51">
        <v>20</v>
      </c>
      <c r="P33" s="51">
        <v>39</v>
      </c>
      <c r="Q33" s="24" t="s">
        <v>26</v>
      </c>
      <c r="R33" s="48">
        <v>18</v>
      </c>
      <c r="S33" s="24"/>
      <c r="T33" s="24"/>
    </row>
    <row r="34" spans="1:20" s="39" customFormat="1" ht="12" customHeight="1">
      <c r="A34" s="49" t="s">
        <v>71</v>
      </c>
      <c r="B34" s="30"/>
      <c r="C34" s="40" t="s">
        <v>72</v>
      </c>
      <c r="D34" s="50">
        <v>2</v>
      </c>
      <c r="E34" s="24" t="s">
        <v>26</v>
      </c>
      <c r="F34" s="24" t="s">
        <v>26</v>
      </c>
      <c r="G34" s="24" t="s">
        <v>26</v>
      </c>
      <c r="H34" s="24" t="s">
        <v>26</v>
      </c>
      <c r="I34" s="24" t="s">
        <v>26</v>
      </c>
      <c r="J34" s="52">
        <v>2</v>
      </c>
      <c r="K34" s="52">
        <v>455</v>
      </c>
      <c r="L34" s="23" t="s">
        <v>26</v>
      </c>
      <c r="M34" s="24" t="s">
        <v>73</v>
      </c>
      <c r="N34" s="24" t="s">
        <v>73</v>
      </c>
      <c r="O34" s="24" t="s">
        <v>73</v>
      </c>
      <c r="P34" s="24" t="s">
        <v>73</v>
      </c>
      <c r="Q34" s="52">
        <v>455</v>
      </c>
      <c r="R34" s="48">
        <v>19</v>
      </c>
      <c r="S34" s="24"/>
      <c r="T34" s="24"/>
    </row>
    <row r="35" spans="1:20" s="39" customFormat="1" ht="12" customHeight="1">
      <c r="A35" s="30" t="s">
        <v>74</v>
      </c>
      <c r="B35" s="30"/>
      <c r="C35" s="40" t="s">
        <v>75</v>
      </c>
      <c r="D35" s="28">
        <v>40</v>
      </c>
      <c r="E35" s="24">
        <v>25</v>
      </c>
      <c r="F35" s="24">
        <v>15</v>
      </c>
      <c r="G35" s="24">
        <v>15</v>
      </c>
      <c r="H35" s="24" t="s">
        <v>26</v>
      </c>
      <c r="I35" s="24" t="s">
        <v>26</v>
      </c>
      <c r="J35" s="23" t="s">
        <v>26</v>
      </c>
      <c r="K35" s="23">
        <v>3024</v>
      </c>
      <c r="L35" s="24">
        <v>170</v>
      </c>
      <c r="M35" s="24">
        <v>2854</v>
      </c>
      <c r="N35" s="24">
        <v>2854</v>
      </c>
      <c r="O35" s="24" t="s">
        <v>26</v>
      </c>
      <c r="P35" s="24" t="s">
        <v>26</v>
      </c>
      <c r="Q35" s="24" t="s">
        <v>26</v>
      </c>
      <c r="R35" s="41">
        <v>20</v>
      </c>
      <c r="S35" s="24"/>
      <c r="T35" s="23"/>
    </row>
    <row r="36" spans="1:20" s="39" customFormat="1" ht="12" customHeight="1">
      <c r="A36" s="30" t="s">
        <v>76</v>
      </c>
      <c r="B36" s="30"/>
      <c r="C36" s="42" t="s">
        <v>77</v>
      </c>
      <c r="D36" s="28">
        <v>59</v>
      </c>
      <c r="E36" s="24">
        <v>40</v>
      </c>
      <c r="F36" s="24">
        <v>19</v>
      </c>
      <c r="G36" s="24">
        <v>19</v>
      </c>
      <c r="H36" s="24" t="s">
        <v>26</v>
      </c>
      <c r="I36" s="24" t="s">
        <v>26</v>
      </c>
      <c r="J36" s="23" t="s">
        <v>26</v>
      </c>
      <c r="K36" s="23">
        <v>652</v>
      </c>
      <c r="L36" s="24">
        <v>214</v>
      </c>
      <c r="M36" s="24">
        <v>438</v>
      </c>
      <c r="N36" s="24">
        <v>438</v>
      </c>
      <c r="O36" s="24" t="s">
        <v>26</v>
      </c>
      <c r="P36" s="24" t="s">
        <v>26</v>
      </c>
      <c r="Q36" s="24" t="s">
        <v>26</v>
      </c>
      <c r="R36" s="41">
        <v>21</v>
      </c>
      <c r="S36" s="24"/>
      <c r="T36" s="24"/>
    </row>
    <row r="37" spans="1:20" s="39" customFormat="1" ht="12" customHeight="1">
      <c r="A37" s="30" t="s">
        <v>78</v>
      </c>
      <c r="B37" s="30"/>
      <c r="C37" s="42" t="s">
        <v>79</v>
      </c>
      <c r="D37" s="28">
        <v>1161</v>
      </c>
      <c r="E37" s="24">
        <v>914</v>
      </c>
      <c r="F37" s="24">
        <v>246</v>
      </c>
      <c r="G37" s="24">
        <v>244</v>
      </c>
      <c r="H37" s="24">
        <v>1</v>
      </c>
      <c r="I37" s="24" t="s">
        <v>26</v>
      </c>
      <c r="J37" s="23" t="s">
        <v>26</v>
      </c>
      <c r="K37" s="23">
        <v>10044</v>
      </c>
      <c r="L37" s="24">
        <v>4682</v>
      </c>
      <c r="M37" s="24">
        <v>5341</v>
      </c>
      <c r="N37" s="24">
        <v>5308</v>
      </c>
      <c r="O37" s="24">
        <v>21</v>
      </c>
      <c r="P37" s="24" t="s">
        <v>26</v>
      </c>
      <c r="Q37" s="24" t="s">
        <v>26</v>
      </c>
      <c r="R37" s="41">
        <v>22</v>
      </c>
      <c r="S37" s="24"/>
      <c r="T37" s="24"/>
    </row>
    <row r="38" spans="1:20" s="39" customFormat="1" ht="12" customHeight="1">
      <c r="A38" s="30" t="s">
        <v>80</v>
      </c>
      <c r="B38" s="30"/>
      <c r="C38" s="42" t="s">
        <v>81</v>
      </c>
      <c r="D38" s="28">
        <v>253</v>
      </c>
      <c r="E38" s="24">
        <v>194</v>
      </c>
      <c r="F38" s="24">
        <v>59</v>
      </c>
      <c r="G38" s="24">
        <v>59</v>
      </c>
      <c r="H38" s="24" t="s">
        <v>26</v>
      </c>
      <c r="I38" s="24" t="s">
        <v>26</v>
      </c>
      <c r="J38" s="23" t="s">
        <v>26</v>
      </c>
      <c r="K38" s="23">
        <v>2149</v>
      </c>
      <c r="L38" s="24">
        <v>892</v>
      </c>
      <c r="M38" s="24">
        <v>1257</v>
      </c>
      <c r="N38" s="24">
        <v>1257</v>
      </c>
      <c r="O38" s="24" t="s">
        <v>26</v>
      </c>
      <c r="P38" s="24" t="s">
        <v>26</v>
      </c>
      <c r="Q38" s="24" t="s">
        <v>26</v>
      </c>
      <c r="R38" s="41">
        <v>23</v>
      </c>
      <c r="S38" s="24"/>
      <c r="T38" s="24"/>
    </row>
    <row r="39" spans="1:20" s="39" customFormat="1" ht="12" customHeight="1">
      <c r="A39" s="30" t="s">
        <v>82</v>
      </c>
      <c r="B39" s="30"/>
      <c r="C39" s="42" t="s">
        <v>83</v>
      </c>
      <c r="D39" s="28">
        <v>78</v>
      </c>
      <c r="E39" s="24">
        <v>56</v>
      </c>
      <c r="F39" s="24">
        <v>22</v>
      </c>
      <c r="G39" s="24">
        <v>22</v>
      </c>
      <c r="H39" s="24" t="s">
        <v>26</v>
      </c>
      <c r="I39" s="24" t="s">
        <v>26</v>
      </c>
      <c r="J39" s="23" t="s">
        <v>26</v>
      </c>
      <c r="K39" s="23">
        <v>2487</v>
      </c>
      <c r="L39" s="24">
        <v>326</v>
      </c>
      <c r="M39" s="24">
        <v>2161</v>
      </c>
      <c r="N39" s="24">
        <v>2161</v>
      </c>
      <c r="O39" s="24" t="s">
        <v>26</v>
      </c>
      <c r="P39" s="24" t="s">
        <v>26</v>
      </c>
      <c r="Q39" s="24" t="s">
        <v>26</v>
      </c>
      <c r="R39" s="41">
        <v>24</v>
      </c>
      <c r="S39" s="34"/>
      <c r="T39" s="34"/>
    </row>
    <row r="40" spans="1:20" s="39" customFormat="1" ht="12" customHeight="1">
      <c r="A40" s="30" t="s">
        <v>84</v>
      </c>
      <c r="B40" s="30"/>
      <c r="C40" s="42" t="s">
        <v>85</v>
      </c>
      <c r="D40" s="28">
        <v>184</v>
      </c>
      <c r="E40" s="24">
        <v>111</v>
      </c>
      <c r="F40" s="24">
        <v>73</v>
      </c>
      <c r="G40" s="24">
        <v>72</v>
      </c>
      <c r="H40" s="24" t="s">
        <v>26</v>
      </c>
      <c r="I40" s="24" t="s">
        <v>26</v>
      </c>
      <c r="J40" s="23" t="s">
        <v>26</v>
      </c>
      <c r="K40" s="23">
        <v>2528</v>
      </c>
      <c r="L40" s="24">
        <v>610</v>
      </c>
      <c r="M40" s="24">
        <v>1918</v>
      </c>
      <c r="N40" s="24">
        <v>1917</v>
      </c>
      <c r="O40" s="24" t="s">
        <v>26</v>
      </c>
      <c r="P40" s="24" t="s">
        <v>26</v>
      </c>
      <c r="Q40" s="24" t="s">
        <v>26</v>
      </c>
      <c r="R40" s="41">
        <v>25</v>
      </c>
      <c r="S40" s="23"/>
      <c r="T40" s="24"/>
    </row>
    <row r="41" spans="1:20" s="39" customFormat="1" ht="12" customHeight="1">
      <c r="A41" s="30" t="s">
        <v>86</v>
      </c>
      <c r="B41" s="30"/>
      <c r="C41" s="42" t="s">
        <v>87</v>
      </c>
      <c r="D41" s="28">
        <v>43</v>
      </c>
      <c r="E41" s="24">
        <v>16</v>
      </c>
      <c r="F41" s="24">
        <v>27</v>
      </c>
      <c r="G41" s="24">
        <v>27</v>
      </c>
      <c r="H41" s="24" t="s">
        <v>26</v>
      </c>
      <c r="I41" s="24" t="s">
        <v>26</v>
      </c>
      <c r="J41" s="23" t="s">
        <v>26</v>
      </c>
      <c r="K41" s="23">
        <v>1965</v>
      </c>
      <c r="L41" s="24">
        <v>177</v>
      </c>
      <c r="M41" s="24">
        <v>1788</v>
      </c>
      <c r="N41" s="24">
        <v>1788</v>
      </c>
      <c r="O41" s="24" t="s">
        <v>26</v>
      </c>
      <c r="P41" s="24" t="s">
        <v>26</v>
      </c>
      <c r="Q41" s="24" t="s">
        <v>26</v>
      </c>
      <c r="R41" s="41">
        <v>26</v>
      </c>
      <c r="S41" s="23"/>
      <c r="T41" s="23"/>
    </row>
    <row r="42" spans="1:20" s="39" customFormat="1" ht="12" customHeight="1">
      <c r="A42" s="30" t="s">
        <v>88</v>
      </c>
      <c r="B42" s="30"/>
      <c r="C42" s="42" t="s">
        <v>89</v>
      </c>
      <c r="D42" s="28">
        <v>6</v>
      </c>
      <c r="E42" s="24">
        <v>2</v>
      </c>
      <c r="F42" s="24">
        <v>4</v>
      </c>
      <c r="G42" s="24">
        <v>3</v>
      </c>
      <c r="H42" s="24" t="s">
        <v>26</v>
      </c>
      <c r="I42" s="24" t="s">
        <v>26</v>
      </c>
      <c r="J42" s="23" t="s">
        <v>73</v>
      </c>
      <c r="K42" s="23">
        <v>341</v>
      </c>
      <c r="L42" s="24">
        <v>9</v>
      </c>
      <c r="M42" s="24">
        <v>332</v>
      </c>
      <c r="N42" s="24">
        <v>317</v>
      </c>
      <c r="O42" s="24" t="s">
        <v>26</v>
      </c>
      <c r="P42" s="24" t="s">
        <v>26</v>
      </c>
      <c r="Q42" s="24" t="s">
        <v>26</v>
      </c>
      <c r="R42" s="41">
        <v>27</v>
      </c>
      <c r="S42" s="23"/>
      <c r="T42" s="24"/>
    </row>
    <row r="43" spans="1:20" s="39" customFormat="1" ht="12" customHeight="1">
      <c r="A43" s="30" t="s">
        <v>90</v>
      </c>
      <c r="B43" s="30"/>
      <c r="C43" s="42" t="s">
        <v>91</v>
      </c>
      <c r="D43" s="28">
        <v>1</v>
      </c>
      <c r="E43" s="24" t="s">
        <v>26</v>
      </c>
      <c r="F43" s="24">
        <v>1</v>
      </c>
      <c r="G43" s="24">
        <v>1</v>
      </c>
      <c r="H43" s="24" t="s">
        <v>73</v>
      </c>
      <c r="I43" s="24" t="s">
        <v>26</v>
      </c>
      <c r="J43" s="23" t="s">
        <v>73</v>
      </c>
      <c r="K43" s="23">
        <v>86</v>
      </c>
      <c r="L43" s="24" t="s">
        <v>26</v>
      </c>
      <c r="M43" s="24">
        <v>86</v>
      </c>
      <c r="N43" s="24">
        <v>86</v>
      </c>
      <c r="O43" s="24" t="s">
        <v>73</v>
      </c>
      <c r="P43" s="24" t="s">
        <v>73</v>
      </c>
      <c r="Q43" s="24" t="s">
        <v>73</v>
      </c>
      <c r="R43" s="41">
        <v>28</v>
      </c>
      <c r="S43" s="23"/>
      <c r="T43" s="24"/>
    </row>
    <row r="44" spans="1:20" s="39" customFormat="1" ht="12" customHeight="1">
      <c r="A44" s="30" t="s">
        <v>92</v>
      </c>
      <c r="B44" s="30"/>
      <c r="C44" s="42" t="s">
        <v>93</v>
      </c>
      <c r="D44" s="28">
        <v>3</v>
      </c>
      <c r="E44" s="24">
        <v>2</v>
      </c>
      <c r="F44" s="24">
        <v>1</v>
      </c>
      <c r="G44" s="24">
        <v>1</v>
      </c>
      <c r="H44" s="24" t="s">
        <v>26</v>
      </c>
      <c r="I44" s="24" t="s">
        <v>26</v>
      </c>
      <c r="J44" s="23" t="s">
        <v>73</v>
      </c>
      <c r="K44" s="23">
        <v>21</v>
      </c>
      <c r="L44" s="24">
        <v>3</v>
      </c>
      <c r="M44" s="24">
        <v>18</v>
      </c>
      <c r="N44" s="24">
        <v>18</v>
      </c>
      <c r="O44" s="24" t="s">
        <v>26</v>
      </c>
      <c r="P44" s="24" t="s">
        <v>26</v>
      </c>
      <c r="Q44" s="24" t="s">
        <v>26</v>
      </c>
      <c r="R44" s="41">
        <v>29</v>
      </c>
      <c r="S44" s="34"/>
      <c r="T44" s="34"/>
    </row>
    <row r="45" spans="1:20" s="39" customFormat="1" ht="12" customHeight="1">
      <c r="A45" s="30" t="s">
        <v>94</v>
      </c>
      <c r="B45" s="30"/>
      <c r="C45" s="42" t="s">
        <v>95</v>
      </c>
      <c r="D45" s="28">
        <v>309</v>
      </c>
      <c r="E45" s="24">
        <v>209</v>
      </c>
      <c r="F45" s="24">
        <v>100</v>
      </c>
      <c r="G45" s="24">
        <v>100</v>
      </c>
      <c r="H45" s="24" t="s">
        <v>26</v>
      </c>
      <c r="I45" s="24" t="s">
        <v>26</v>
      </c>
      <c r="J45" s="23" t="s">
        <v>26</v>
      </c>
      <c r="K45" s="23">
        <v>4449</v>
      </c>
      <c r="L45" s="24">
        <v>1107</v>
      </c>
      <c r="M45" s="24">
        <v>3342</v>
      </c>
      <c r="N45" s="24">
        <v>3342</v>
      </c>
      <c r="O45" s="24" t="s">
        <v>26</v>
      </c>
      <c r="P45" s="24" t="s">
        <v>26</v>
      </c>
      <c r="Q45" s="24" t="s">
        <v>26</v>
      </c>
      <c r="R45" s="41">
        <v>30</v>
      </c>
      <c r="S45" s="24"/>
      <c r="T45" s="24"/>
    </row>
    <row r="46" spans="1:20" s="39" customFormat="1" ht="12" customHeight="1">
      <c r="A46" s="30" t="s">
        <v>96</v>
      </c>
      <c r="B46" s="30"/>
      <c r="C46" s="42" t="s">
        <v>97</v>
      </c>
      <c r="D46" s="28">
        <v>24</v>
      </c>
      <c r="E46" s="24">
        <v>8</v>
      </c>
      <c r="F46" s="24">
        <v>16</v>
      </c>
      <c r="G46" s="24">
        <v>16</v>
      </c>
      <c r="H46" s="24" t="s">
        <v>26</v>
      </c>
      <c r="I46" s="24" t="s">
        <v>26</v>
      </c>
      <c r="J46" s="23" t="s">
        <v>26</v>
      </c>
      <c r="K46" s="23">
        <v>790</v>
      </c>
      <c r="L46" s="24">
        <v>63</v>
      </c>
      <c r="M46" s="24">
        <v>727</v>
      </c>
      <c r="N46" s="24">
        <v>727</v>
      </c>
      <c r="O46" s="24" t="s">
        <v>26</v>
      </c>
      <c r="P46" s="24" t="s">
        <v>26</v>
      </c>
      <c r="Q46" s="24" t="s">
        <v>26</v>
      </c>
      <c r="R46" s="41">
        <v>31</v>
      </c>
      <c r="S46" s="23"/>
      <c r="T46" s="24"/>
    </row>
    <row r="47" spans="1:20" s="53" customFormat="1" ht="12" customHeight="1">
      <c r="A47" s="30" t="s">
        <v>98</v>
      </c>
      <c r="B47" s="30"/>
      <c r="C47" s="42" t="s">
        <v>99</v>
      </c>
      <c r="D47" s="28">
        <v>8</v>
      </c>
      <c r="E47" s="24">
        <v>3</v>
      </c>
      <c r="F47" s="24">
        <v>5</v>
      </c>
      <c r="G47" s="24">
        <v>5</v>
      </c>
      <c r="H47" s="24" t="s">
        <v>26</v>
      </c>
      <c r="I47" s="24" t="s">
        <v>26</v>
      </c>
      <c r="J47" s="23" t="s">
        <v>26</v>
      </c>
      <c r="K47" s="23">
        <v>2796</v>
      </c>
      <c r="L47" s="24">
        <v>29</v>
      </c>
      <c r="M47" s="24">
        <v>2767</v>
      </c>
      <c r="N47" s="24">
        <v>2767</v>
      </c>
      <c r="O47" s="24" t="s">
        <v>26</v>
      </c>
      <c r="P47" s="24" t="s">
        <v>26</v>
      </c>
      <c r="Q47" s="24" t="s">
        <v>26</v>
      </c>
      <c r="R47" s="41">
        <v>32</v>
      </c>
      <c r="S47" s="24"/>
      <c r="T47" s="24"/>
    </row>
    <row r="48" spans="1:20" s="39" customFormat="1" ht="12" customHeight="1">
      <c r="A48" s="30" t="s">
        <v>100</v>
      </c>
      <c r="B48" s="30"/>
      <c r="C48" s="42" t="s">
        <v>53</v>
      </c>
      <c r="D48" s="28">
        <v>174</v>
      </c>
      <c r="E48" s="24">
        <v>120</v>
      </c>
      <c r="F48" s="24">
        <v>54</v>
      </c>
      <c r="G48" s="24">
        <v>54</v>
      </c>
      <c r="H48" s="24" t="s">
        <v>26</v>
      </c>
      <c r="I48" s="24" t="s">
        <v>26</v>
      </c>
      <c r="J48" s="23" t="s">
        <v>26</v>
      </c>
      <c r="K48" s="23">
        <v>2233</v>
      </c>
      <c r="L48" s="24">
        <v>562</v>
      </c>
      <c r="M48" s="24">
        <v>1671</v>
      </c>
      <c r="N48" s="24">
        <v>1671</v>
      </c>
      <c r="O48" s="24" t="s">
        <v>26</v>
      </c>
      <c r="P48" s="24" t="s">
        <v>26</v>
      </c>
      <c r="Q48" s="24" t="s">
        <v>26</v>
      </c>
      <c r="R48" s="41">
        <v>33</v>
      </c>
      <c r="S48" s="24"/>
      <c r="T48" s="24"/>
    </row>
    <row r="49" spans="1:20" s="53" customFormat="1" ht="12" customHeight="1">
      <c r="A49" s="30" t="s">
        <v>101</v>
      </c>
      <c r="B49" s="30"/>
      <c r="C49" s="42" t="s">
        <v>102</v>
      </c>
      <c r="D49" s="28">
        <v>90</v>
      </c>
      <c r="E49" s="24">
        <v>37</v>
      </c>
      <c r="F49" s="24">
        <v>53</v>
      </c>
      <c r="G49" s="24">
        <v>53</v>
      </c>
      <c r="H49" s="24" t="s">
        <v>26</v>
      </c>
      <c r="I49" s="24" t="s">
        <v>26</v>
      </c>
      <c r="J49" s="23" t="s">
        <v>26</v>
      </c>
      <c r="K49" s="23">
        <v>1666</v>
      </c>
      <c r="L49" s="24">
        <v>223</v>
      </c>
      <c r="M49" s="24">
        <v>1443</v>
      </c>
      <c r="N49" s="24">
        <v>1443</v>
      </c>
      <c r="O49" s="24" t="s">
        <v>26</v>
      </c>
      <c r="P49" s="24" t="s">
        <v>26</v>
      </c>
      <c r="Q49" s="24" t="s">
        <v>26</v>
      </c>
      <c r="R49" s="41">
        <v>34</v>
      </c>
      <c r="S49" s="24"/>
      <c r="T49" s="24"/>
    </row>
    <row r="50" spans="1:20" s="39" customFormat="1" ht="12" customHeight="1">
      <c r="A50" s="30" t="s">
        <v>103</v>
      </c>
      <c r="B50" s="30"/>
      <c r="C50" s="42" t="s">
        <v>104</v>
      </c>
      <c r="D50" s="28">
        <v>4</v>
      </c>
      <c r="E50" s="24">
        <v>1</v>
      </c>
      <c r="F50" s="24">
        <v>3</v>
      </c>
      <c r="G50" s="24">
        <v>3</v>
      </c>
      <c r="H50" s="24" t="s">
        <v>26</v>
      </c>
      <c r="I50" s="24" t="s">
        <v>26</v>
      </c>
      <c r="J50" s="23" t="s">
        <v>26</v>
      </c>
      <c r="K50" s="23">
        <v>122</v>
      </c>
      <c r="L50" s="24">
        <v>12</v>
      </c>
      <c r="M50" s="24">
        <v>110</v>
      </c>
      <c r="N50" s="24">
        <v>110</v>
      </c>
      <c r="O50" s="24" t="s">
        <v>26</v>
      </c>
      <c r="P50" s="24" t="s">
        <v>26</v>
      </c>
      <c r="Q50" s="24" t="s">
        <v>26</v>
      </c>
      <c r="R50" s="41">
        <v>35</v>
      </c>
      <c r="S50" s="24"/>
      <c r="T50" s="24"/>
    </row>
    <row r="51" spans="1:20" s="39" customFormat="1" ht="12" customHeight="1">
      <c r="A51" s="30" t="s">
        <v>105</v>
      </c>
      <c r="B51" s="30"/>
      <c r="C51" s="42" t="s">
        <v>106</v>
      </c>
      <c r="D51" s="28">
        <v>120</v>
      </c>
      <c r="E51" s="24">
        <v>92</v>
      </c>
      <c r="F51" s="24">
        <v>28</v>
      </c>
      <c r="G51" s="24">
        <v>28</v>
      </c>
      <c r="H51" s="24" t="s">
        <v>26</v>
      </c>
      <c r="I51" s="24" t="s">
        <v>26</v>
      </c>
      <c r="J51" s="23" t="s">
        <v>26</v>
      </c>
      <c r="K51" s="23">
        <v>3532</v>
      </c>
      <c r="L51" s="24">
        <v>305</v>
      </c>
      <c r="M51" s="24">
        <v>3227</v>
      </c>
      <c r="N51" s="24">
        <v>3227</v>
      </c>
      <c r="O51" s="24" t="s">
        <v>26</v>
      </c>
      <c r="P51" s="24" t="s">
        <v>26</v>
      </c>
      <c r="Q51" s="24" t="s">
        <v>26</v>
      </c>
      <c r="R51" s="41">
        <v>36</v>
      </c>
      <c r="S51" s="24"/>
      <c r="T51" s="24"/>
    </row>
    <row r="52" spans="1:20" s="39" customFormat="1" ht="12" customHeight="1">
      <c r="A52" s="30" t="s">
        <v>107</v>
      </c>
      <c r="B52" s="30"/>
      <c r="C52" s="42" t="s">
        <v>108</v>
      </c>
      <c r="D52" s="28">
        <v>8</v>
      </c>
      <c r="E52" s="24">
        <v>4</v>
      </c>
      <c r="F52" s="24">
        <v>4</v>
      </c>
      <c r="G52" s="24">
        <v>3</v>
      </c>
      <c r="H52" s="24" t="s">
        <v>26</v>
      </c>
      <c r="I52" s="24" t="s">
        <v>26</v>
      </c>
      <c r="J52" s="23" t="s">
        <v>26</v>
      </c>
      <c r="K52" s="23">
        <v>116</v>
      </c>
      <c r="L52" s="24">
        <v>9</v>
      </c>
      <c r="M52" s="24">
        <v>107</v>
      </c>
      <c r="N52" s="24">
        <v>104</v>
      </c>
      <c r="O52" s="24" t="s">
        <v>26</v>
      </c>
      <c r="P52" s="24" t="s">
        <v>26</v>
      </c>
      <c r="Q52" s="24" t="s">
        <v>26</v>
      </c>
      <c r="R52" s="41">
        <v>37</v>
      </c>
      <c r="S52" s="24"/>
      <c r="T52" s="24"/>
    </row>
    <row r="53" spans="1:20" s="39" customFormat="1" ht="12" customHeight="1">
      <c r="A53" s="30" t="s">
        <v>109</v>
      </c>
      <c r="B53" s="30"/>
      <c r="C53" s="42" t="s">
        <v>110</v>
      </c>
      <c r="D53" s="28">
        <v>268</v>
      </c>
      <c r="E53" s="24">
        <v>230</v>
      </c>
      <c r="F53" s="24">
        <v>38</v>
      </c>
      <c r="G53" s="24">
        <v>35</v>
      </c>
      <c r="H53" s="24" t="s">
        <v>26</v>
      </c>
      <c r="I53" s="24" t="s">
        <v>26</v>
      </c>
      <c r="J53" s="23" t="s">
        <v>26</v>
      </c>
      <c r="K53" s="23">
        <v>1819</v>
      </c>
      <c r="L53" s="24">
        <v>813</v>
      </c>
      <c r="M53" s="24">
        <v>1006</v>
      </c>
      <c r="N53" s="24">
        <v>857</v>
      </c>
      <c r="O53" s="24" t="s">
        <v>26</v>
      </c>
      <c r="P53" s="24" t="s">
        <v>26</v>
      </c>
      <c r="Q53" s="24" t="s">
        <v>26</v>
      </c>
      <c r="R53" s="48">
        <v>39</v>
      </c>
      <c r="S53" s="24"/>
      <c r="T53" s="24"/>
    </row>
    <row r="54" spans="1:20" s="39" customFormat="1" ht="12" customHeight="1">
      <c r="A54" s="30"/>
      <c r="B54" s="30"/>
      <c r="C54" s="42"/>
      <c r="D54" s="28"/>
      <c r="E54" s="24"/>
      <c r="F54" s="24"/>
      <c r="G54" s="24"/>
      <c r="H54" s="24"/>
      <c r="I54" s="24"/>
      <c r="J54" s="23"/>
      <c r="K54" s="23"/>
      <c r="L54" s="24"/>
      <c r="M54" s="24"/>
      <c r="N54" s="24"/>
      <c r="O54" s="24"/>
      <c r="P54" s="24"/>
      <c r="Q54" s="23"/>
      <c r="R54" s="28"/>
      <c r="S54" s="24"/>
      <c r="T54" s="24"/>
    </row>
    <row r="55" spans="1:20" ht="12" customHeight="1">
      <c r="A55" s="44" t="s">
        <v>111</v>
      </c>
      <c r="B55" s="37" t="s">
        <v>112</v>
      </c>
      <c r="C55" s="47" t="s">
        <v>113</v>
      </c>
      <c r="D55" s="32">
        <v>25130</v>
      </c>
      <c r="E55" s="34">
        <v>21749</v>
      </c>
      <c r="F55" s="34">
        <v>3334</v>
      </c>
      <c r="G55" s="34">
        <v>3195</v>
      </c>
      <c r="H55" s="34">
        <v>33</v>
      </c>
      <c r="I55" s="34">
        <v>2</v>
      </c>
      <c r="J55" s="34">
        <v>12</v>
      </c>
      <c r="K55" s="34">
        <v>93787</v>
      </c>
      <c r="L55" s="34">
        <v>54949</v>
      </c>
      <c r="M55" s="34">
        <v>38417</v>
      </c>
      <c r="N55" s="34">
        <v>37082</v>
      </c>
      <c r="O55" s="34">
        <v>174</v>
      </c>
      <c r="P55" s="34">
        <v>25</v>
      </c>
      <c r="Q55" s="34">
        <v>222</v>
      </c>
      <c r="R55" s="29" t="s">
        <v>114</v>
      </c>
      <c r="S55" s="24"/>
      <c r="T55" s="24"/>
    </row>
    <row r="56" spans="1:20" ht="12" customHeight="1">
      <c r="A56" s="30" t="s">
        <v>115</v>
      </c>
      <c r="B56" s="30"/>
      <c r="C56" s="42" t="s">
        <v>116</v>
      </c>
      <c r="D56" s="28">
        <v>2850</v>
      </c>
      <c r="E56" s="24">
        <v>1394</v>
      </c>
      <c r="F56" s="24">
        <v>1434</v>
      </c>
      <c r="G56" s="24">
        <v>1378</v>
      </c>
      <c r="H56" s="24">
        <v>9</v>
      </c>
      <c r="I56" s="24">
        <v>1</v>
      </c>
      <c r="J56" s="23">
        <v>12</v>
      </c>
      <c r="K56" s="23">
        <v>24061</v>
      </c>
      <c r="L56" s="24">
        <v>5188</v>
      </c>
      <c r="M56" s="24">
        <v>18610</v>
      </c>
      <c r="N56" s="24">
        <v>17867</v>
      </c>
      <c r="O56" s="24">
        <v>23</v>
      </c>
      <c r="P56" s="24">
        <v>18</v>
      </c>
      <c r="Q56" s="23">
        <v>222</v>
      </c>
      <c r="R56" s="48">
        <v>40</v>
      </c>
      <c r="S56" s="24"/>
      <c r="T56" s="24"/>
    </row>
    <row r="57" spans="1:20" ht="12" customHeight="1">
      <c r="A57" s="30" t="s">
        <v>117</v>
      </c>
      <c r="B57" s="30"/>
      <c r="C57" s="42" t="s">
        <v>118</v>
      </c>
      <c r="D57" s="28">
        <v>381</v>
      </c>
      <c r="E57" s="24">
        <v>333</v>
      </c>
      <c r="F57" s="24">
        <v>46</v>
      </c>
      <c r="G57" s="24">
        <v>32</v>
      </c>
      <c r="H57" s="24">
        <v>2</v>
      </c>
      <c r="I57" s="24" t="s">
        <v>26</v>
      </c>
      <c r="J57" s="23" t="s">
        <v>26</v>
      </c>
      <c r="K57" s="23">
        <v>909</v>
      </c>
      <c r="L57" s="24">
        <v>441</v>
      </c>
      <c r="M57" s="24">
        <v>459</v>
      </c>
      <c r="N57" s="24">
        <v>357</v>
      </c>
      <c r="O57" s="24">
        <v>9</v>
      </c>
      <c r="P57" s="24" t="s">
        <v>26</v>
      </c>
      <c r="Q57" s="23" t="s">
        <v>26</v>
      </c>
      <c r="R57" s="41">
        <v>42</v>
      </c>
      <c r="S57" s="24"/>
      <c r="T57" s="24"/>
    </row>
    <row r="58" spans="1:18" ht="6" customHeight="1">
      <c r="A58" s="54"/>
      <c r="B58" s="54"/>
      <c r="C58" s="55"/>
      <c r="D58" s="56"/>
      <c r="E58" s="54"/>
      <c r="F58" s="54"/>
      <c r="G58" s="54"/>
      <c r="H58" s="54"/>
      <c r="I58" s="54"/>
      <c r="J58" s="57"/>
      <c r="K58" s="57"/>
      <c r="L58" s="57"/>
      <c r="M58" s="57"/>
      <c r="N58" s="57"/>
      <c r="O58" s="57"/>
      <c r="P58" s="57"/>
      <c r="Q58" s="57"/>
      <c r="R58" s="56"/>
    </row>
    <row r="59" spans="1:2" ht="13.5">
      <c r="A59" s="58" t="s">
        <v>119</v>
      </c>
      <c r="B59" s="58"/>
    </row>
  </sheetData>
  <sheetProtection/>
  <mergeCells count="17">
    <mergeCell ref="A1:R1"/>
    <mergeCell ref="A3:C6"/>
    <mergeCell ref="D3:J3"/>
    <mergeCell ref="K3:Q3"/>
    <mergeCell ref="D4:D6"/>
    <mergeCell ref="E4:E6"/>
    <mergeCell ref="F4:G5"/>
    <mergeCell ref="H4:H6"/>
    <mergeCell ref="I4:I6"/>
    <mergeCell ref="K4:K6"/>
    <mergeCell ref="A10:C10"/>
    <mergeCell ref="L4:L6"/>
    <mergeCell ref="M4:N5"/>
    <mergeCell ref="O4:O6"/>
    <mergeCell ref="P4:P6"/>
    <mergeCell ref="Q4:Q6"/>
    <mergeCell ref="A8:C8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SheetLayoutView="100" zoomScalePageLayoutView="0" workbookViewId="0" topLeftCell="A34">
      <selection activeCell="N58" sqref="N58"/>
    </sheetView>
  </sheetViews>
  <sheetFormatPr defaultColWidth="9.00390625" defaultRowHeight="12" customHeight="1"/>
  <cols>
    <col min="1" max="1" width="6.75390625" style="6" customWidth="1"/>
    <col min="2" max="2" width="14.625" style="6" customWidth="1"/>
    <col min="3" max="3" width="8.75390625" style="6" customWidth="1"/>
    <col min="4" max="4" width="9.75390625" style="6" customWidth="1"/>
    <col min="5" max="6" width="8.75390625" style="6" customWidth="1"/>
    <col min="7" max="7" width="13.25390625" style="6" customWidth="1"/>
    <col min="8" max="8" width="9.75390625" style="6" customWidth="1"/>
    <col min="9" max="10" width="8.75390625" style="6" customWidth="1"/>
    <col min="11" max="11" width="9.75390625" style="6" customWidth="1"/>
    <col min="12" max="13" width="8.75390625" style="6" customWidth="1"/>
    <col min="14" max="14" width="13.25390625" style="6" customWidth="1"/>
    <col min="15" max="15" width="9.75390625" style="6" customWidth="1"/>
    <col min="16" max="16" width="8.75390625" style="6" customWidth="1"/>
    <col min="17" max="17" width="5.75390625" style="6" customWidth="1"/>
    <col min="18" max="16384" width="9.125" style="6" customWidth="1"/>
  </cols>
  <sheetData>
    <row r="1" spans="1:18" s="60" customFormat="1" ht="18" customHeight="1">
      <c r="A1" s="99" t="s">
        <v>120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59"/>
    </row>
    <row r="2" spans="1:18" ht="12" customHeight="1" thickBot="1">
      <c r="A2" s="58"/>
      <c r="B2" s="58"/>
      <c r="C2" s="2"/>
      <c r="D2" s="58"/>
      <c r="E2" s="2"/>
      <c r="F2" s="58"/>
      <c r="G2" s="2"/>
      <c r="H2" s="2"/>
      <c r="I2" s="2"/>
      <c r="J2" s="2"/>
      <c r="K2" s="58"/>
      <c r="L2" s="2"/>
      <c r="M2" s="2"/>
      <c r="N2" s="2"/>
      <c r="O2" s="2"/>
      <c r="P2" s="2"/>
      <c r="Q2" s="7"/>
      <c r="R2" s="9"/>
    </row>
    <row r="3" spans="1:17" s="9" customFormat="1" ht="12" customHeight="1" thickTop="1">
      <c r="A3" s="113" t="s">
        <v>121</v>
      </c>
      <c r="B3" s="114"/>
      <c r="C3" s="108" t="s">
        <v>2</v>
      </c>
      <c r="D3" s="109"/>
      <c r="E3" s="109"/>
      <c r="F3" s="109"/>
      <c r="G3" s="109"/>
      <c r="H3" s="109"/>
      <c r="I3" s="110"/>
      <c r="J3" s="108" t="s">
        <v>122</v>
      </c>
      <c r="K3" s="109"/>
      <c r="L3" s="109"/>
      <c r="M3" s="109"/>
      <c r="N3" s="109"/>
      <c r="O3" s="109"/>
      <c r="P3" s="110"/>
      <c r="Q3" s="61" t="s">
        <v>4</v>
      </c>
    </row>
    <row r="4" spans="1:17" s="9" customFormat="1" ht="12" customHeight="1">
      <c r="A4" s="100"/>
      <c r="B4" s="115"/>
      <c r="C4" s="83" t="s">
        <v>5</v>
      </c>
      <c r="D4" s="83" t="s">
        <v>6</v>
      </c>
      <c r="E4" s="86" t="s">
        <v>7</v>
      </c>
      <c r="F4" s="87"/>
      <c r="G4" s="90" t="s">
        <v>123</v>
      </c>
      <c r="H4" s="111" t="s">
        <v>9</v>
      </c>
      <c r="I4" s="118" t="s">
        <v>12</v>
      </c>
      <c r="J4" s="83" t="s">
        <v>5</v>
      </c>
      <c r="K4" s="83" t="s">
        <v>6</v>
      </c>
      <c r="L4" s="86" t="s">
        <v>7</v>
      </c>
      <c r="M4" s="87"/>
      <c r="N4" s="93" t="s">
        <v>8</v>
      </c>
      <c r="O4" s="93" t="s">
        <v>9</v>
      </c>
      <c r="P4" s="90" t="s">
        <v>12</v>
      </c>
      <c r="Q4" s="61" t="s">
        <v>13</v>
      </c>
    </row>
    <row r="5" spans="1:17" s="9" customFormat="1" ht="12" customHeight="1">
      <c r="A5" s="100"/>
      <c r="B5" s="115"/>
      <c r="C5" s="84"/>
      <c r="D5" s="84"/>
      <c r="E5" s="88"/>
      <c r="F5" s="89"/>
      <c r="G5" s="91"/>
      <c r="H5" s="88"/>
      <c r="I5" s="119"/>
      <c r="J5" s="84"/>
      <c r="K5" s="84"/>
      <c r="L5" s="88"/>
      <c r="M5" s="89"/>
      <c r="N5" s="84"/>
      <c r="O5" s="84"/>
      <c r="P5" s="94"/>
      <c r="Q5" s="61" t="s">
        <v>14</v>
      </c>
    </row>
    <row r="6" spans="1:17" s="9" customFormat="1" ht="12" customHeight="1">
      <c r="A6" s="116"/>
      <c r="B6" s="117"/>
      <c r="C6" s="85"/>
      <c r="D6" s="85"/>
      <c r="E6" s="12"/>
      <c r="F6" s="13" t="s">
        <v>15</v>
      </c>
      <c r="G6" s="92"/>
      <c r="H6" s="112"/>
      <c r="I6" s="120"/>
      <c r="J6" s="85"/>
      <c r="K6" s="85"/>
      <c r="L6" s="12"/>
      <c r="M6" s="13" t="s">
        <v>15</v>
      </c>
      <c r="N6" s="85"/>
      <c r="O6" s="85"/>
      <c r="P6" s="95"/>
      <c r="Q6" s="15" t="s">
        <v>17</v>
      </c>
    </row>
    <row r="7" spans="1:17" s="9" customFormat="1" ht="6" customHeight="1">
      <c r="A7" s="61"/>
      <c r="B7" s="62"/>
      <c r="C7" s="63"/>
      <c r="D7" s="58"/>
      <c r="E7" s="58"/>
      <c r="F7" s="58"/>
      <c r="G7" s="58"/>
      <c r="H7" s="58"/>
      <c r="I7" s="64"/>
      <c r="J7" s="58"/>
      <c r="K7" s="58"/>
      <c r="L7" s="58"/>
      <c r="M7" s="58"/>
      <c r="N7" s="65"/>
      <c r="O7" s="58"/>
      <c r="P7" s="66"/>
      <c r="Q7" s="61"/>
    </row>
    <row r="8" spans="1:18" ht="12" customHeight="1">
      <c r="A8" s="30">
        <v>43</v>
      </c>
      <c r="B8" s="27" t="s">
        <v>124</v>
      </c>
      <c r="C8" s="67">
        <v>67</v>
      </c>
      <c r="D8" s="23">
        <v>37</v>
      </c>
      <c r="E8" s="23">
        <v>27</v>
      </c>
      <c r="F8" s="23">
        <v>20</v>
      </c>
      <c r="G8" s="23">
        <v>3</v>
      </c>
      <c r="H8" s="23" t="s">
        <v>125</v>
      </c>
      <c r="I8" s="23" t="s">
        <v>125</v>
      </c>
      <c r="J8" s="68">
        <v>2006</v>
      </c>
      <c r="K8" s="23">
        <v>100</v>
      </c>
      <c r="L8" s="23">
        <v>1874</v>
      </c>
      <c r="M8" s="58">
        <v>1765</v>
      </c>
      <c r="N8" s="23">
        <v>32</v>
      </c>
      <c r="O8" s="23" t="s">
        <v>125</v>
      </c>
      <c r="P8" s="69" t="s">
        <v>125</v>
      </c>
      <c r="Q8" s="65" t="s">
        <v>126</v>
      </c>
      <c r="R8" s="9"/>
    </row>
    <row r="9" spans="1:18" ht="12" customHeight="1">
      <c r="A9" s="30">
        <v>44</v>
      </c>
      <c r="B9" s="27" t="s">
        <v>75</v>
      </c>
      <c r="C9" s="67">
        <v>2151</v>
      </c>
      <c r="D9" s="23">
        <v>1797</v>
      </c>
      <c r="E9" s="23">
        <v>354</v>
      </c>
      <c r="F9" s="23">
        <v>352</v>
      </c>
      <c r="G9" s="23" t="s">
        <v>125</v>
      </c>
      <c r="H9" s="23" t="s">
        <v>125</v>
      </c>
      <c r="I9" s="23" t="s">
        <v>125</v>
      </c>
      <c r="J9" s="68">
        <v>8982</v>
      </c>
      <c r="K9" s="23">
        <v>5167</v>
      </c>
      <c r="L9" s="23">
        <v>3815</v>
      </c>
      <c r="M9" s="58">
        <v>3807</v>
      </c>
      <c r="N9" s="23" t="s">
        <v>125</v>
      </c>
      <c r="O9" s="23" t="s">
        <v>125</v>
      </c>
      <c r="P9" s="69" t="s">
        <v>125</v>
      </c>
      <c r="Q9" s="65" t="s">
        <v>127</v>
      </c>
      <c r="R9" s="9"/>
    </row>
    <row r="10" spans="1:17" s="9" customFormat="1" ht="12" customHeight="1">
      <c r="A10" s="30">
        <v>45</v>
      </c>
      <c r="B10" s="27" t="s">
        <v>128</v>
      </c>
      <c r="C10" s="67">
        <v>9761</v>
      </c>
      <c r="D10" s="23">
        <v>9230</v>
      </c>
      <c r="E10" s="23">
        <v>516</v>
      </c>
      <c r="F10" s="23">
        <v>483</v>
      </c>
      <c r="G10" s="23">
        <v>15</v>
      </c>
      <c r="H10" s="23" t="s">
        <v>125</v>
      </c>
      <c r="I10" s="23" t="s">
        <v>125</v>
      </c>
      <c r="J10" s="68">
        <v>24139</v>
      </c>
      <c r="K10" s="23">
        <v>19496</v>
      </c>
      <c r="L10" s="23">
        <v>4543</v>
      </c>
      <c r="M10" s="58">
        <v>4357</v>
      </c>
      <c r="N10" s="23">
        <v>100</v>
      </c>
      <c r="O10" s="23" t="s">
        <v>125</v>
      </c>
      <c r="P10" s="69" t="s">
        <v>125</v>
      </c>
      <c r="Q10" s="65" t="s">
        <v>129</v>
      </c>
    </row>
    <row r="11" spans="1:17" s="9" customFormat="1" ht="12" customHeight="1">
      <c r="A11" s="30">
        <v>46</v>
      </c>
      <c r="B11" s="70" t="s">
        <v>130</v>
      </c>
      <c r="C11" s="67">
        <v>3289</v>
      </c>
      <c r="D11" s="23">
        <v>3154</v>
      </c>
      <c r="E11" s="23">
        <v>132</v>
      </c>
      <c r="F11" s="23">
        <v>127</v>
      </c>
      <c r="G11" s="23">
        <v>2</v>
      </c>
      <c r="H11" s="23">
        <v>1</v>
      </c>
      <c r="I11" s="23" t="s">
        <v>125</v>
      </c>
      <c r="J11" s="68">
        <v>11566</v>
      </c>
      <c r="K11" s="23">
        <v>9443</v>
      </c>
      <c r="L11" s="23">
        <v>2109</v>
      </c>
      <c r="M11" s="58">
        <v>2037</v>
      </c>
      <c r="N11" s="23">
        <v>7</v>
      </c>
      <c r="O11" s="23">
        <v>7</v>
      </c>
      <c r="P11" s="69" t="s">
        <v>125</v>
      </c>
      <c r="Q11" s="65" t="s">
        <v>131</v>
      </c>
    </row>
    <row r="12" spans="1:17" s="9" customFormat="1" ht="12" customHeight="1">
      <c r="A12" s="71">
        <v>47</v>
      </c>
      <c r="B12" s="27" t="s">
        <v>132</v>
      </c>
      <c r="C12" s="67">
        <v>583</v>
      </c>
      <c r="D12" s="23">
        <v>547</v>
      </c>
      <c r="E12" s="23">
        <v>36</v>
      </c>
      <c r="F12" s="23">
        <v>36</v>
      </c>
      <c r="G12" s="23" t="s">
        <v>125</v>
      </c>
      <c r="H12" s="23" t="s">
        <v>125</v>
      </c>
      <c r="I12" s="23" t="s">
        <v>125</v>
      </c>
      <c r="J12" s="68">
        <v>1104</v>
      </c>
      <c r="K12" s="23">
        <v>900</v>
      </c>
      <c r="L12" s="23">
        <v>204</v>
      </c>
      <c r="M12" s="58">
        <v>204</v>
      </c>
      <c r="N12" s="23" t="s">
        <v>125</v>
      </c>
      <c r="O12" s="23" t="s">
        <v>125</v>
      </c>
      <c r="P12" s="69" t="s">
        <v>125</v>
      </c>
      <c r="Q12" s="65" t="s">
        <v>133</v>
      </c>
    </row>
    <row r="13" spans="1:17" s="9" customFormat="1" ht="12" customHeight="1">
      <c r="A13" s="71">
        <v>48</v>
      </c>
      <c r="B13" s="27" t="s">
        <v>134</v>
      </c>
      <c r="C13" s="28">
        <v>2080</v>
      </c>
      <c r="D13" s="23">
        <v>1758</v>
      </c>
      <c r="E13" s="23">
        <v>322</v>
      </c>
      <c r="F13" s="23">
        <v>321</v>
      </c>
      <c r="G13" s="23" t="s">
        <v>125</v>
      </c>
      <c r="H13" s="23" t="s">
        <v>125</v>
      </c>
      <c r="I13" s="23" t="s">
        <v>125</v>
      </c>
      <c r="J13" s="23">
        <v>6985</v>
      </c>
      <c r="K13" s="23">
        <v>4008</v>
      </c>
      <c r="L13" s="23">
        <v>2977</v>
      </c>
      <c r="M13" s="58">
        <v>2975</v>
      </c>
      <c r="N13" s="23" t="s">
        <v>125</v>
      </c>
      <c r="O13" s="23" t="s">
        <v>125</v>
      </c>
      <c r="P13" s="69" t="s">
        <v>125</v>
      </c>
      <c r="Q13" s="65" t="s">
        <v>135</v>
      </c>
    </row>
    <row r="14" spans="1:17" s="9" customFormat="1" ht="12" customHeight="1">
      <c r="A14" s="71">
        <v>49</v>
      </c>
      <c r="B14" s="27" t="s">
        <v>136</v>
      </c>
      <c r="C14" s="28">
        <v>3968</v>
      </c>
      <c r="D14" s="23">
        <v>3499</v>
      </c>
      <c r="E14" s="23">
        <v>467</v>
      </c>
      <c r="F14" s="23">
        <v>446</v>
      </c>
      <c r="G14" s="23">
        <v>2</v>
      </c>
      <c r="H14" s="23" t="s">
        <v>125</v>
      </c>
      <c r="I14" s="23" t="s">
        <v>125</v>
      </c>
      <c r="J14" s="23">
        <v>14035</v>
      </c>
      <c r="K14" s="23">
        <v>10206</v>
      </c>
      <c r="L14" s="23">
        <v>3826</v>
      </c>
      <c r="M14" s="58">
        <v>3713</v>
      </c>
      <c r="N14" s="23">
        <v>3</v>
      </c>
      <c r="O14" s="23" t="s">
        <v>125</v>
      </c>
      <c r="P14" s="69" t="s">
        <v>125</v>
      </c>
      <c r="Q14" s="65" t="s">
        <v>137</v>
      </c>
    </row>
    <row r="15" spans="1:17" s="9" customFormat="1" ht="12" customHeight="1">
      <c r="A15" s="71"/>
      <c r="B15" s="27"/>
      <c r="C15" s="2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9"/>
      <c r="Q15" s="23"/>
    </row>
    <row r="16" spans="1:17" s="74" customFormat="1" ht="12" customHeight="1">
      <c r="A16" s="44" t="s">
        <v>138</v>
      </c>
      <c r="B16" s="72" t="s">
        <v>139</v>
      </c>
      <c r="C16" s="32">
        <f>SUM(C17:C23)</f>
        <v>903</v>
      </c>
      <c r="D16" s="34">
        <f aca="true" t="shared" si="0" ref="D16:I16">SUM(D17:D23)</f>
        <v>252</v>
      </c>
      <c r="E16" s="34">
        <f t="shared" si="0"/>
        <v>650</v>
      </c>
      <c r="F16" s="34">
        <f t="shared" si="0"/>
        <v>477</v>
      </c>
      <c r="G16" s="34">
        <f t="shared" si="0"/>
        <v>0</v>
      </c>
      <c r="H16" s="34">
        <f t="shared" si="0"/>
        <v>1</v>
      </c>
      <c r="I16" s="34">
        <f t="shared" si="0"/>
        <v>0</v>
      </c>
      <c r="J16" s="34">
        <f>SUM(J17:J23)</f>
        <v>10226</v>
      </c>
      <c r="K16" s="34">
        <f aca="true" t="shared" si="1" ref="K16:P16">SUM(K17:K23)</f>
        <v>398</v>
      </c>
      <c r="L16" s="34">
        <f t="shared" si="1"/>
        <v>9827</v>
      </c>
      <c r="M16" s="34">
        <f t="shared" si="1"/>
        <v>7589</v>
      </c>
      <c r="N16" s="34">
        <f t="shared" si="1"/>
        <v>0</v>
      </c>
      <c r="O16" s="34">
        <f t="shared" si="1"/>
        <v>1</v>
      </c>
      <c r="P16" s="73">
        <f t="shared" si="1"/>
        <v>0</v>
      </c>
      <c r="Q16" s="37" t="s">
        <v>140</v>
      </c>
    </row>
    <row r="17" spans="1:17" s="9" customFormat="1" ht="12" customHeight="1">
      <c r="A17" s="71">
        <v>50</v>
      </c>
      <c r="B17" s="27" t="s">
        <v>141</v>
      </c>
      <c r="C17" s="28">
        <v>89</v>
      </c>
      <c r="D17" s="23" t="s">
        <v>125</v>
      </c>
      <c r="E17" s="23">
        <v>89</v>
      </c>
      <c r="F17" s="23">
        <v>88</v>
      </c>
      <c r="G17" s="23" t="s">
        <v>125</v>
      </c>
      <c r="H17" s="23" t="s">
        <v>125</v>
      </c>
      <c r="I17" s="23" t="s">
        <v>125</v>
      </c>
      <c r="J17" s="23">
        <v>1804</v>
      </c>
      <c r="K17" s="23" t="s">
        <v>125</v>
      </c>
      <c r="L17" s="23">
        <v>1804</v>
      </c>
      <c r="M17" s="23">
        <v>1727</v>
      </c>
      <c r="N17" s="23" t="s">
        <v>125</v>
      </c>
      <c r="O17" s="23" t="s">
        <v>125</v>
      </c>
      <c r="P17" s="69" t="s">
        <v>125</v>
      </c>
      <c r="Q17" s="65" t="s">
        <v>142</v>
      </c>
    </row>
    <row r="18" spans="1:17" s="9" customFormat="1" ht="12" customHeight="1">
      <c r="A18" s="71">
        <v>51</v>
      </c>
      <c r="B18" s="27" t="s">
        <v>143</v>
      </c>
      <c r="C18" s="28">
        <v>16</v>
      </c>
      <c r="D18" s="23" t="s">
        <v>125</v>
      </c>
      <c r="E18" s="23">
        <v>16</v>
      </c>
      <c r="F18" s="23" t="s">
        <v>125</v>
      </c>
      <c r="G18" s="23" t="s">
        <v>125</v>
      </c>
      <c r="H18" s="23" t="s">
        <v>125</v>
      </c>
      <c r="I18" s="23" t="s">
        <v>125</v>
      </c>
      <c r="J18" s="23">
        <v>183</v>
      </c>
      <c r="K18" s="23" t="s">
        <v>125</v>
      </c>
      <c r="L18" s="23">
        <v>183</v>
      </c>
      <c r="M18" s="23" t="s">
        <v>125</v>
      </c>
      <c r="N18" s="23" t="s">
        <v>125</v>
      </c>
      <c r="O18" s="23" t="s">
        <v>125</v>
      </c>
      <c r="P18" s="69" t="s">
        <v>125</v>
      </c>
      <c r="Q18" s="65" t="s">
        <v>144</v>
      </c>
    </row>
    <row r="19" spans="1:17" s="9" customFormat="1" ht="12" customHeight="1">
      <c r="A19" s="71">
        <v>52</v>
      </c>
      <c r="B19" s="27" t="s">
        <v>145</v>
      </c>
      <c r="C19" s="28">
        <v>511</v>
      </c>
      <c r="D19" s="23">
        <v>232</v>
      </c>
      <c r="E19" s="23">
        <v>278</v>
      </c>
      <c r="F19" s="23">
        <v>183</v>
      </c>
      <c r="G19" s="23" t="s">
        <v>125</v>
      </c>
      <c r="H19" s="23">
        <v>1</v>
      </c>
      <c r="I19" s="23" t="s">
        <v>125</v>
      </c>
      <c r="J19" s="23">
        <v>3333</v>
      </c>
      <c r="K19" s="23">
        <v>372</v>
      </c>
      <c r="L19" s="23">
        <v>2960</v>
      </c>
      <c r="M19" s="23">
        <v>1534</v>
      </c>
      <c r="N19" s="23" t="s">
        <v>125</v>
      </c>
      <c r="O19" s="23">
        <v>1</v>
      </c>
      <c r="P19" s="69" t="s">
        <v>125</v>
      </c>
      <c r="Q19" s="65" t="s">
        <v>146</v>
      </c>
    </row>
    <row r="20" spans="1:17" s="9" customFormat="1" ht="12" customHeight="1">
      <c r="A20" s="71">
        <v>53</v>
      </c>
      <c r="B20" s="27" t="s">
        <v>147</v>
      </c>
      <c r="C20" s="28">
        <v>6</v>
      </c>
      <c r="D20" s="23">
        <v>3</v>
      </c>
      <c r="E20" s="23">
        <v>3</v>
      </c>
      <c r="F20" s="23" t="s">
        <v>125</v>
      </c>
      <c r="G20" s="23" t="s">
        <v>125</v>
      </c>
      <c r="H20" s="23" t="s">
        <v>125</v>
      </c>
      <c r="I20" s="23" t="s">
        <v>125</v>
      </c>
      <c r="J20" s="23">
        <v>43</v>
      </c>
      <c r="K20" s="23">
        <v>5</v>
      </c>
      <c r="L20" s="23">
        <v>38</v>
      </c>
      <c r="M20" s="23" t="s">
        <v>125</v>
      </c>
      <c r="N20" s="23" t="s">
        <v>125</v>
      </c>
      <c r="O20" s="23" t="s">
        <v>125</v>
      </c>
      <c r="P20" s="69" t="s">
        <v>125</v>
      </c>
      <c r="Q20" s="65" t="s">
        <v>148</v>
      </c>
    </row>
    <row r="21" spans="1:17" s="9" customFormat="1" ht="12" customHeight="1">
      <c r="A21" s="71">
        <v>54</v>
      </c>
      <c r="B21" s="27" t="s">
        <v>149</v>
      </c>
      <c r="C21" s="28">
        <v>16</v>
      </c>
      <c r="D21" s="23">
        <v>1</v>
      </c>
      <c r="E21" s="23">
        <v>15</v>
      </c>
      <c r="F21" s="23">
        <v>15</v>
      </c>
      <c r="G21" s="23" t="s">
        <v>125</v>
      </c>
      <c r="H21" s="23" t="s">
        <v>125</v>
      </c>
      <c r="I21" s="23" t="s">
        <v>125</v>
      </c>
      <c r="J21" s="23">
        <v>187</v>
      </c>
      <c r="K21" s="23">
        <v>2</v>
      </c>
      <c r="L21" s="23">
        <v>185</v>
      </c>
      <c r="M21" s="23">
        <v>185</v>
      </c>
      <c r="N21" s="23" t="s">
        <v>125</v>
      </c>
      <c r="O21" s="23" t="s">
        <v>125</v>
      </c>
      <c r="P21" s="69" t="s">
        <v>125</v>
      </c>
      <c r="Q21" s="65" t="s">
        <v>150</v>
      </c>
    </row>
    <row r="22" spans="1:17" s="9" customFormat="1" ht="12" customHeight="1">
      <c r="A22" s="71">
        <v>55</v>
      </c>
      <c r="B22" s="27" t="s">
        <v>151</v>
      </c>
      <c r="C22" s="28">
        <v>245</v>
      </c>
      <c r="D22" s="23" t="s">
        <v>125</v>
      </c>
      <c r="E22" s="23">
        <v>245</v>
      </c>
      <c r="F22" s="23">
        <v>188</v>
      </c>
      <c r="G22" s="23" t="s">
        <v>125</v>
      </c>
      <c r="H22" s="23" t="s">
        <v>125</v>
      </c>
      <c r="I22" s="23" t="s">
        <v>125</v>
      </c>
      <c r="J22" s="23">
        <v>4637</v>
      </c>
      <c r="K22" s="23" t="s">
        <v>125</v>
      </c>
      <c r="L22" s="23">
        <v>4637</v>
      </c>
      <c r="M22" s="23">
        <v>4127</v>
      </c>
      <c r="N22" s="23" t="s">
        <v>125</v>
      </c>
      <c r="O22" s="23" t="s">
        <v>125</v>
      </c>
      <c r="P22" s="69" t="s">
        <v>125</v>
      </c>
      <c r="Q22" s="65" t="s">
        <v>152</v>
      </c>
    </row>
    <row r="23" spans="1:17" s="9" customFormat="1" ht="12" customHeight="1">
      <c r="A23" s="52">
        <v>56</v>
      </c>
      <c r="B23" s="27" t="s">
        <v>153</v>
      </c>
      <c r="C23" s="28">
        <v>20</v>
      </c>
      <c r="D23" s="23">
        <v>16</v>
      </c>
      <c r="E23" s="23">
        <v>4</v>
      </c>
      <c r="F23" s="23">
        <v>3</v>
      </c>
      <c r="G23" s="23" t="s">
        <v>125</v>
      </c>
      <c r="H23" s="23" t="s">
        <v>125</v>
      </c>
      <c r="I23" s="23" t="s">
        <v>125</v>
      </c>
      <c r="J23" s="23">
        <v>39</v>
      </c>
      <c r="K23" s="23">
        <v>19</v>
      </c>
      <c r="L23" s="23">
        <v>20</v>
      </c>
      <c r="M23" s="23">
        <v>16</v>
      </c>
      <c r="N23" s="23" t="s">
        <v>125</v>
      </c>
      <c r="O23" s="23" t="s">
        <v>125</v>
      </c>
      <c r="P23" s="69" t="s">
        <v>125</v>
      </c>
      <c r="Q23" s="65" t="s">
        <v>154</v>
      </c>
    </row>
    <row r="24" spans="1:18" s="74" customFormat="1" ht="12" customHeight="1">
      <c r="A24" s="52"/>
      <c r="B24" s="27"/>
      <c r="C24" s="2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69"/>
      <c r="Q24" s="23"/>
      <c r="R24" s="9"/>
    </row>
    <row r="25" spans="1:17" s="74" customFormat="1" ht="12" customHeight="1">
      <c r="A25" s="75" t="s">
        <v>155</v>
      </c>
      <c r="B25" s="72" t="s">
        <v>156</v>
      </c>
      <c r="C25" s="32">
        <f>SUM(C26)</f>
        <v>695</v>
      </c>
      <c r="D25" s="34">
        <f aca="true" t="shared" si="2" ref="D25:I25">SUM(D26)</f>
        <v>595</v>
      </c>
      <c r="E25" s="34">
        <f t="shared" si="2"/>
        <v>68</v>
      </c>
      <c r="F25" s="34">
        <f t="shared" si="2"/>
        <v>62</v>
      </c>
      <c r="G25" s="34">
        <f t="shared" si="2"/>
        <v>1</v>
      </c>
      <c r="H25" s="34">
        <f t="shared" si="2"/>
        <v>31</v>
      </c>
      <c r="I25" s="34">
        <f t="shared" si="2"/>
        <v>0</v>
      </c>
      <c r="J25" s="34">
        <f>SUM(J26)</f>
        <v>1361</v>
      </c>
      <c r="K25" s="34">
        <f aca="true" t="shared" si="3" ref="K25:P25">SUM(K26)</f>
        <v>851</v>
      </c>
      <c r="L25" s="34">
        <f t="shared" si="3"/>
        <v>444</v>
      </c>
      <c r="M25" s="34">
        <f t="shared" si="3"/>
        <v>363</v>
      </c>
      <c r="N25" s="34">
        <f t="shared" si="3"/>
        <v>6</v>
      </c>
      <c r="O25" s="34">
        <f t="shared" si="3"/>
        <v>60</v>
      </c>
      <c r="P25" s="73">
        <f t="shared" si="3"/>
        <v>0</v>
      </c>
      <c r="Q25" s="37" t="s">
        <v>157</v>
      </c>
    </row>
    <row r="26" spans="1:18" s="74" customFormat="1" ht="12" customHeight="1">
      <c r="A26" s="71">
        <v>59</v>
      </c>
      <c r="B26" s="27" t="s">
        <v>158</v>
      </c>
      <c r="C26" s="28">
        <v>695</v>
      </c>
      <c r="D26" s="23">
        <v>595</v>
      </c>
      <c r="E26" s="23">
        <v>68</v>
      </c>
      <c r="F26" s="23">
        <v>62</v>
      </c>
      <c r="G26" s="23">
        <v>1</v>
      </c>
      <c r="H26" s="23">
        <v>31</v>
      </c>
      <c r="I26" s="23" t="s">
        <v>125</v>
      </c>
      <c r="J26" s="23">
        <v>1361</v>
      </c>
      <c r="K26" s="23">
        <v>851</v>
      </c>
      <c r="L26" s="23">
        <v>444</v>
      </c>
      <c r="M26" s="23">
        <v>363</v>
      </c>
      <c r="N26" s="23">
        <v>6</v>
      </c>
      <c r="O26" s="23">
        <v>60</v>
      </c>
      <c r="P26" s="69" t="s">
        <v>125</v>
      </c>
      <c r="Q26" s="65" t="s">
        <v>159</v>
      </c>
      <c r="R26" s="9"/>
    </row>
    <row r="27" spans="1:17" s="9" customFormat="1" ht="12" customHeight="1">
      <c r="A27" s="71"/>
      <c r="B27" s="27"/>
      <c r="C27" s="2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69"/>
      <c r="Q27" s="23"/>
    </row>
    <row r="28" spans="1:17" s="74" customFormat="1" ht="12" customHeight="1">
      <c r="A28" s="75" t="s">
        <v>160</v>
      </c>
      <c r="B28" s="72" t="s">
        <v>161</v>
      </c>
      <c r="C28" s="32">
        <f>SUM(C29:C37)</f>
        <v>1551</v>
      </c>
      <c r="D28" s="34">
        <f aca="true" t="shared" si="4" ref="D28:I28">SUM(D29:D37)</f>
        <v>531</v>
      </c>
      <c r="E28" s="34">
        <f t="shared" si="4"/>
        <v>529</v>
      </c>
      <c r="F28" s="34">
        <f t="shared" si="4"/>
        <v>506</v>
      </c>
      <c r="G28" s="34">
        <f t="shared" si="4"/>
        <v>16</v>
      </c>
      <c r="H28" s="34">
        <f t="shared" si="4"/>
        <v>57</v>
      </c>
      <c r="I28" s="34">
        <f t="shared" si="4"/>
        <v>418</v>
      </c>
      <c r="J28" s="34">
        <v>28366</v>
      </c>
      <c r="K28" s="34">
        <f aca="true" t="shared" si="5" ref="K28:P28">SUM(K29:K37)</f>
        <v>1387</v>
      </c>
      <c r="L28" s="34">
        <f t="shared" si="5"/>
        <v>14165</v>
      </c>
      <c r="M28" s="34">
        <f t="shared" si="5"/>
        <v>13964</v>
      </c>
      <c r="N28" s="34">
        <f t="shared" si="5"/>
        <v>61</v>
      </c>
      <c r="O28" s="34">
        <f t="shared" si="5"/>
        <v>179</v>
      </c>
      <c r="P28" s="73">
        <f t="shared" si="5"/>
        <v>12574</v>
      </c>
      <c r="Q28" s="37" t="s">
        <v>162</v>
      </c>
    </row>
    <row r="29" spans="1:17" s="9" customFormat="1" ht="12" customHeight="1">
      <c r="A29" s="71">
        <v>60</v>
      </c>
      <c r="B29" s="27" t="s">
        <v>163</v>
      </c>
      <c r="C29" s="28">
        <v>92</v>
      </c>
      <c r="D29" s="23" t="s">
        <v>125</v>
      </c>
      <c r="E29" s="23" t="s">
        <v>125</v>
      </c>
      <c r="F29" s="23" t="s">
        <v>125</v>
      </c>
      <c r="G29" s="23" t="s">
        <v>125</v>
      </c>
      <c r="H29" s="23" t="s">
        <v>125</v>
      </c>
      <c r="I29" s="23">
        <v>92</v>
      </c>
      <c r="J29" s="23">
        <v>5300</v>
      </c>
      <c r="K29" s="23" t="s">
        <v>125</v>
      </c>
      <c r="L29" s="23" t="s">
        <v>125</v>
      </c>
      <c r="M29" s="23" t="s">
        <v>125</v>
      </c>
      <c r="N29" s="23" t="s">
        <v>125</v>
      </c>
      <c r="O29" s="23" t="s">
        <v>125</v>
      </c>
      <c r="P29" s="69">
        <v>5300</v>
      </c>
      <c r="Q29" s="65" t="s">
        <v>164</v>
      </c>
    </row>
    <row r="30" spans="1:17" s="9" customFormat="1" ht="12" customHeight="1">
      <c r="A30" s="71">
        <v>61</v>
      </c>
      <c r="B30" s="70" t="s">
        <v>165</v>
      </c>
      <c r="C30" s="28">
        <v>16</v>
      </c>
      <c r="D30" s="23" t="s">
        <v>125</v>
      </c>
      <c r="E30" s="23">
        <v>16</v>
      </c>
      <c r="F30" s="23">
        <v>16</v>
      </c>
      <c r="G30" s="23" t="s">
        <v>125</v>
      </c>
      <c r="H30" s="23" t="s">
        <v>125</v>
      </c>
      <c r="I30" s="23" t="s">
        <v>125</v>
      </c>
      <c r="J30" s="23">
        <v>497</v>
      </c>
      <c r="K30" s="23" t="s">
        <v>125</v>
      </c>
      <c r="L30" s="23">
        <v>497</v>
      </c>
      <c r="M30" s="23">
        <v>497</v>
      </c>
      <c r="N30" s="23" t="s">
        <v>125</v>
      </c>
      <c r="O30" s="23" t="s">
        <v>125</v>
      </c>
      <c r="P30" s="69" t="s">
        <v>125</v>
      </c>
      <c r="Q30" s="65" t="s">
        <v>166</v>
      </c>
    </row>
    <row r="31" spans="1:17" s="9" customFormat="1" ht="12" customHeight="1">
      <c r="A31" s="71">
        <v>62</v>
      </c>
      <c r="B31" s="27" t="s">
        <v>167</v>
      </c>
      <c r="C31" s="28">
        <v>268</v>
      </c>
      <c r="D31" s="23">
        <v>42</v>
      </c>
      <c r="E31" s="23">
        <v>225</v>
      </c>
      <c r="F31" s="23">
        <v>225</v>
      </c>
      <c r="G31" s="23" t="s">
        <v>125</v>
      </c>
      <c r="H31" s="23" t="s">
        <v>125</v>
      </c>
      <c r="I31" s="23">
        <v>1</v>
      </c>
      <c r="J31" s="23">
        <v>7451</v>
      </c>
      <c r="K31" s="23">
        <v>174</v>
      </c>
      <c r="L31" s="23">
        <v>7152</v>
      </c>
      <c r="M31" s="23">
        <v>7152</v>
      </c>
      <c r="N31" s="23" t="s">
        <v>125</v>
      </c>
      <c r="O31" s="23" t="s">
        <v>125</v>
      </c>
      <c r="P31" s="69">
        <v>125</v>
      </c>
      <c r="Q31" s="65" t="s">
        <v>168</v>
      </c>
    </row>
    <row r="32" spans="1:17" s="9" customFormat="1" ht="12" customHeight="1">
      <c r="A32" s="71">
        <v>63</v>
      </c>
      <c r="B32" s="27" t="s">
        <v>169</v>
      </c>
      <c r="C32" s="28">
        <v>378</v>
      </c>
      <c r="D32" s="23">
        <v>279</v>
      </c>
      <c r="E32" s="23">
        <v>99</v>
      </c>
      <c r="F32" s="23">
        <v>99</v>
      </c>
      <c r="G32" s="23" t="s">
        <v>125</v>
      </c>
      <c r="H32" s="23" t="s">
        <v>125</v>
      </c>
      <c r="I32" s="23" t="s">
        <v>125</v>
      </c>
      <c r="J32" s="23">
        <v>3305</v>
      </c>
      <c r="K32" s="23">
        <v>485</v>
      </c>
      <c r="L32" s="23">
        <v>2820</v>
      </c>
      <c r="M32" s="23">
        <v>2820</v>
      </c>
      <c r="N32" s="23" t="s">
        <v>125</v>
      </c>
      <c r="O32" s="23" t="s">
        <v>125</v>
      </c>
      <c r="P32" s="69" t="s">
        <v>125</v>
      </c>
      <c r="Q32" s="65" t="s">
        <v>170</v>
      </c>
    </row>
    <row r="33" spans="1:17" s="9" customFormat="1" ht="12" customHeight="1">
      <c r="A33" s="71">
        <v>64</v>
      </c>
      <c r="B33" s="27" t="s">
        <v>171</v>
      </c>
      <c r="C33" s="28">
        <v>210</v>
      </c>
      <c r="D33" s="23">
        <v>178</v>
      </c>
      <c r="E33" s="23">
        <v>29</v>
      </c>
      <c r="F33" s="23">
        <v>28</v>
      </c>
      <c r="G33" s="23" t="s">
        <v>125</v>
      </c>
      <c r="H33" s="23">
        <v>3</v>
      </c>
      <c r="I33" s="23" t="s">
        <v>125</v>
      </c>
      <c r="J33" s="23">
        <v>1698</v>
      </c>
      <c r="K33" s="23">
        <v>664</v>
      </c>
      <c r="L33" s="23">
        <v>1003</v>
      </c>
      <c r="M33" s="23">
        <v>989</v>
      </c>
      <c r="N33" s="23" t="s">
        <v>125</v>
      </c>
      <c r="O33" s="23">
        <v>31</v>
      </c>
      <c r="P33" s="69" t="s">
        <v>125</v>
      </c>
      <c r="Q33" s="65" t="s">
        <v>172</v>
      </c>
    </row>
    <row r="34" spans="1:17" s="9" customFormat="1" ht="12" customHeight="1">
      <c r="A34" s="71">
        <v>65</v>
      </c>
      <c r="B34" s="27" t="s">
        <v>173</v>
      </c>
      <c r="C34" s="28">
        <v>2</v>
      </c>
      <c r="D34" s="23" t="s">
        <v>125</v>
      </c>
      <c r="E34" s="23">
        <v>2</v>
      </c>
      <c r="F34" s="23">
        <v>2</v>
      </c>
      <c r="G34" s="23" t="s">
        <v>125</v>
      </c>
      <c r="H34" s="23" t="s">
        <v>125</v>
      </c>
      <c r="I34" s="23" t="s">
        <v>125</v>
      </c>
      <c r="J34" s="23">
        <v>5</v>
      </c>
      <c r="K34" s="23" t="s">
        <v>125</v>
      </c>
      <c r="L34" s="23">
        <v>5</v>
      </c>
      <c r="M34" s="23">
        <v>5</v>
      </c>
      <c r="N34" s="23" t="s">
        <v>125</v>
      </c>
      <c r="O34" s="23" t="s">
        <v>125</v>
      </c>
      <c r="P34" s="69" t="s">
        <v>125</v>
      </c>
      <c r="Q34" s="65" t="s">
        <v>174</v>
      </c>
    </row>
    <row r="35" spans="1:18" s="74" customFormat="1" ht="12" customHeight="1">
      <c r="A35" s="71">
        <v>66</v>
      </c>
      <c r="B35" s="27" t="s">
        <v>175</v>
      </c>
      <c r="C35" s="28">
        <v>47</v>
      </c>
      <c r="D35" s="23">
        <v>4</v>
      </c>
      <c r="E35" s="23">
        <v>40</v>
      </c>
      <c r="F35" s="23">
        <v>38</v>
      </c>
      <c r="G35" s="23">
        <v>1</v>
      </c>
      <c r="H35" s="23">
        <v>1</v>
      </c>
      <c r="I35" s="23">
        <v>1</v>
      </c>
      <c r="J35" s="23">
        <v>286</v>
      </c>
      <c r="K35" s="23">
        <v>11</v>
      </c>
      <c r="L35" s="23">
        <v>264</v>
      </c>
      <c r="M35" s="23">
        <v>259</v>
      </c>
      <c r="N35" s="23">
        <v>2</v>
      </c>
      <c r="O35" s="23">
        <v>1</v>
      </c>
      <c r="P35" s="69">
        <v>8</v>
      </c>
      <c r="Q35" s="65" t="s">
        <v>176</v>
      </c>
      <c r="R35" s="9"/>
    </row>
    <row r="36" spans="1:17" s="9" customFormat="1" ht="12" customHeight="1">
      <c r="A36" s="71">
        <v>67</v>
      </c>
      <c r="B36" s="27" t="s">
        <v>177</v>
      </c>
      <c r="C36" s="28">
        <v>130</v>
      </c>
      <c r="D36" s="23">
        <v>17</v>
      </c>
      <c r="E36" s="23">
        <v>104</v>
      </c>
      <c r="F36" s="23">
        <v>96</v>
      </c>
      <c r="G36" s="23" t="s">
        <v>125</v>
      </c>
      <c r="H36" s="23">
        <v>3</v>
      </c>
      <c r="I36" s="23">
        <v>6</v>
      </c>
      <c r="J36" s="23">
        <v>2186</v>
      </c>
      <c r="K36" s="23">
        <v>35</v>
      </c>
      <c r="L36" s="23">
        <v>2108</v>
      </c>
      <c r="M36" s="23">
        <v>2053</v>
      </c>
      <c r="N36" s="23" t="s">
        <v>125</v>
      </c>
      <c r="O36" s="23">
        <v>8</v>
      </c>
      <c r="P36" s="69">
        <v>35</v>
      </c>
      <c r="Q36" s="65" t="s">
        <v>178</v>
      </c>
    </row>
    <row r="37" spans="1:17" s="9" customFormat="1" ht="12" customHeight="1">
      <c r="A37" s="71">
        <v>68</v>
      </c>
      <c r="B37" s="27" t="s">
        <v>179</v>
      </c>
      <c r="C37" s="28">
        <v>408</v>
      </c>
      <c r="D37" s="23">
        <v>11</v>
      </c>
      <c r="E37" s="23">
        <v>14</v>
      </c>
      <c r="F37" s="23">
        <v>2</v>
      </c>
      <c r="G37" s="23">
        <v>15</v>
      </c>
      <c r="H37" s="23">
        <v>50</v>
      </c>
      <c r="I37" s="23">
        <v>318</v>
      </c>
      <c r="J37" s="23">
        <v>7638</v>
      </c>
      <c r="K37" s="23">
        <v>18</v>
      </c>
      <c r="L37" s="23">
        <v>316</v>
      </c>
      <c r="M37" s="23">
        <v>189</v>
      </c>
      <c r="N37" s="23">
        <v>59</v>
      </c>
      <c r="O37" s="23">
        <v>139</v>
      </c>
      <c r="P37" s="69">
        <v>7106</v>
      </c>
      <c r="Q37" s="65" t="s">
        <v>180</v>
      </c>
    </row>
    <row r="38" spans="1:17" s="9" customFormat="1" ht="12" customHeight="1">
      <c r="A38" s="71"/>
      <c r="B38" s="27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69"/>
      <c r="Q38" s="23"/>
    </row>
    <row r="39" spans="1:17" s="74" customFormat="1" ht="12" customHeight="1">
      <c r="A39" s="44" t="s">
        <v>181</v>
      </c>
      <c r="B39" s="72" t="s">
        <v>182</v>
      </c>
      <c r="C39" s="32">
        <f>SUM(C40:C42)</f>
        <v>224</v>
      </c>
      <c r="D39" s="34">
        <f aca="true" t="shared" si="6" ref="D39:I39">SUM(D40:D42)</f>
        <v>0</v>
      </c>
      <c r="E39" s="34">
        <f t="shared" si="6"/>
        <v>147</v>
      </c>
      <c r="F39" s="34">
        <f t="shared" si="6"/>
        <v>145</v>
      </c>
      <c r="G39" s="34">
        <f t="shared" si="6"/>
        <v>13</v>
      </c>
      <c r="H39" s="34">
        <f t="shared" si="6"/>
        <v>64</v>
      </c>
      <c r="I39" s="34">
        <f t="shared" si="6"/>
        <v>0</v>
      </c>
      <c r="J39" s="34">
        <v>3132</v>
      </c>
      <c r="K39" s="34">
        <f aca="true" t="shared" si="7" ref="K39:P39">SUM(K40:K42)</f>
        <v>0</v>
      </c>
      <c r="L39" s="34">
        <f t="shared" si="7"/>
        <v>2244</v>
      </c>
      <c r="M39" s="34">
        <f t="shared" si="7"/>
        <v>2231</v>
      </c>
      <c r="N39" s="34">
        <f t="shared" si="7"/>
        <v>23</v>
      </c>
      <c r="O39" s="34">
        <f t="shared" si="7"/>
        <v>865</v>
      </c>
      <c r="P39" s="73">
        <f t="shared" si="7"/>
        <v>0</v>
      </c>
      <c r="Q39" s="37" t="s">
        <v>183</v>
      </c>
    </row>
    <row r="40" spans="1:17" s="9" customFormat="1" ht="12" customHeight="1">
      <c r="A40" s="71">
        <v>70</v>
      </c>
      <c r="B40" s="27" t="s">
        <v>184</v>
      </c>
      <c r="C40" s="28">
        <v>150</v>
      </c>
      <c r="D40" s="23" t="s">
        <v>125</v>
      </c>
      <c r="E40" s="23">
        <v>143</v>
      </c>
      <c r="F40" s="23">
        <v>142</v>
      </c>
      <c r="G40" s="23" t="s">
        <v>125</v>
      </c>
      <c r="H40" s="23">
        <v>7</v>
      </c>
      <c r="I40" s="23" t="s">
        <v>125</v>
      </c>
      <c r="J40" s="23">
        <v>2280</v>
      </c>
      <c r="K40" s="23" t="s">
        <v>125</v>
      </c>
      <c r="L40" s="23">
        <v>2135</v>
      </c>
      <c r="M40" s="23">
        <v>2124</v>
      </c>
      <c r="N40" s="23" t="s">
        <v>125</v>
      </c>
      <c r="O40" s="23">
        <v>145</v>
      </c>
      <c r="P40" s="69" t="s">
        <v>125</v>
      </c>
      <c r="Q40" s="65" t="s">
        <v>185</v>
      </c>
    </row>
    <row r="41" spans="1:17" s="9" customFormat="1" ht="12" customHeight="1">
      <c r="A41" s="71">
        <v>71</v>
      </c>
      <c r="B41" s="27" t="s">
        <v>186</v>
      </c>
      <c r="C41" s="28">
        <v>3</v>
      </c>
      <c r="D41" s="23" t="s">
        <v>125</v>
      </c>
      <c r="E41" s="23">
        <v>3</v>
      </c>
      <c r="F41" s="23">
        <v>3</v>
      </c>
      <c r="G41" s="23" t="s">
        <v>125</v>
      </c>
      <c r="H41" s="23" t="s">
        <v>125</v>
      </c>
      <c r="I41" s="23" t="s">
        <v>125</v>
      </c>
      <c r="J41" s="23">
        <v>107</v>
      </c>
      <c r="K41" s="23" t="s">
        <v>125</v>
      </c>
      <c r="L41" s="23">
        <v>107</v>
      </c>
      <c r="M41" s="23">
        <v>107</v>
      </c>
      <c r="N41" s="23" t="s">
        <v>125</v>
      </c>
      <c r="O41" s="23" t="s">
        <v>125</v>
      </c>
      <c r="P41" s="69" t="s">
        <v>125</v>
      </c>
      <c r="Q41" s="65" t="s">
        <v>187</v>
      </c>
    </row>
    <row r="42" spans="1:17" s="9" customFormat="1" ht="12" customHeight="1">
      <c r="A42" s="71">
        <v>72</v>
      </c>
      <c r="B42" s="27" t="s">
        <v>188</v>
      </c>
      <c r="C42" s="28">
        <v>71</v>
      </c>
      <c r="D42" s="23" t="s">
        <v>125</v>
      </c>
      <c r="E42" s="23">
        <v>1</v>
      </c>
      <c r="F42" s="23">
        <v>0</v>
      </c>
      <c r="G42" s="23">
        <v>13</v>
      </c>
      <c r="H42" s="23">
        <v>57</v>
      </c>
      <c r="I42" s="23" t="s">
        <v>125</v>
      </c>
      <c r="J42" s="23">
        <v>745</v>
      </c>
      <c r="K42" s="23" t="s">
        <v>125</v>
      </c>
      <c r="L42" s="23">
        <v>2</v>
      </c>
      <c r="M42" s="23" t="s">
        <v>125</v>
      </c>
      <c r="N42" s="23">
        <v>23</v>
      </c>
      <c r="O42" s="23">
        <v>720</v>
      </c>
      <c r="P42" s="69" t="s">
        <v>125</v>
      </c>
      <c r="Q42" s="65" t="s">
        <v>189</v>
      </c>
    </row>
    <row r="43" spans="1:17" s="9" customFormat="1" ht="12" customHeight="1">
      <c r="A43" s="71"/>
      <c r="B43" s="27"/>
      <c r="C43" s="2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69"/>
      <c r="Q43" s="23"/>
    </row>
    <row r="44" spans="1:17" s="74" customFormat="1" ht="12" customHeight="1">
      <c r="A44" s="44" t="s">
        <v>190</v>
      </c>
      <c r="B44" s="72" t="s">
        <v>191</v>
      </c>
      <c r="C44" s="32">
        <f>SUM(C45:C58)</f>
        <v>14954</v>
      </c>
      <c r="D44" s="34">
        <f aca="true" t="shared" si="8" ref="D44:I44">SUM(D45:D58)</f>
        <v>10144</v>
      </c>
      <c r="E44" s="34">
        <f t="shared" si="8"/>
        <v>3234</v>
      </c>
      <c r="F44" s="34">
        <f t="shared" si="8"/>
        <v>678</v>
      </c>
      <c r="G44" s="34">
        <f t="shared" si="8"/>
        <v>302</v>
      </c>
      <c r="H44" s="34">
        <f t="shared" si="8"/>
        <v>1239</v>
      </c>
      <c r="I44" s="34">
        <f t="shared" si="8"/>
        <v>35</v>
      </c>
      <c r="J44" s="34">
        <v>75059</v>
      </c>
      <c r="K44" s="34">
        <f aca="true" t="shared" si="9" ref="K44:P44">SUM(K45:K58)</f>
        <v>27809</v>
      </c>
      <c r="L44" s="34">
        <v>26978</v>
      </c>
      <c r="M44" s="34">
        <f t="shared" si="9"/>
        <v>12588</v>
      </c>
      <c r="N44" s="34">
        <f t="shared" si="9"/>
        <v>797</v>
      </c>
      <c r="O44" s="34">
        <v>17487</v>
      </c>
      <c r="P44" s="73">
        <f t="shared" si="9"/>
        <v>1988</v>
      </c>
      <c r="Q44" s="37" t="s">
        <v>192</v>
      </c>
    </row>
    <row r="45" spans="1:17" s="9" customFormat="1" ht="12" customHeight="1">
      <c r="A45" s="71">
        <v>80</v>
      </c>
      <c r="B45" s="27" t="s">
        <v>193</v>
      </c>
      <c r="C45" s="28">
        <v>1668</v>
      </c>
      <c r="D45" s="23">
        <v>1358</v>
      </c>
      <c r="E45" s="23">
        <v>292</v>
      </c>
      <c r="F45" s="23">
        <v>240</v>
      </c>
      <c r="G45" s="23">
        <v>11</v>
      </c>
      <c r="H45" s="23">
        <v>5</v>
      </c>
      <c r="I45" s="23">
        <v>2</v>
      </c>
      <c r="J45" s="23">
        <v>11255</v>
      </c>
      <c r="K45" s="23">
        <v>4540</v>
      </c>
      <c r="L45" s="23">
        <v>6583</v>
      </c>
      <c r="M45" s="23">
        <v>6287</v>
      </c>
      <c r="N45" s="23">
        <v>94</v>
      </c>
      <c r="O45" s="23">
        <v>36</v>
      </c>
      <c r="P45" s="69">
        <v>2</v>
      </c>
      <c r="Q45" s="65" t="s">
        <v>194</v>
      </c>
    </row>
    <row r="46" spans="1:17" s="9" customFormat="1" ht="12" customHeight="1">
      <c r="A46" s="71">
        <v>81</v>
      </c>
      <c r="B46" s="70" t="s">
        <v>195</v>
      </c>
      <c r="C46" s="28">
        <v>5160</v>
      </c>
      <c r="D46" s="23">
        <v>4897</v>
      </c>
      <c r="E46" s="23">
        <v>131</v>
      </c>
      <c r="F46" s="23">
        <v>103</v>
      </c>
      <c r="G46" s="23">
        <v>92</v>
      </c>
      <c r="H46" s="23">
        <v>40</v>
      </c>
      <c r="I46" s="23" t="s">
        <v>125</v>
      </c>
      <c r="J46" s="23">
        <v>11997</v>
      </c>
      <c r="K46" s="23">
        <v>10623</v>
      </c>
      <c r="L46" s="23">
        <v>1137</v>
      </c>
      <c r="M46" s="23">
        <v>1065</v>
      </c>
      <c r="N46" s="23">
        <v>161</v>
      </c>
      <c r="O46" s="23">
        <v>76</v>
      </c>
      <c r="P46" s="69" t="s">
        <v>125</v>
      </c>
      <c r="Q46" s="65" t="s">
        <v>196</v>
      </c>
    </row>
    <row r="47" spans="1:17" s="9" customFormat="1" ht="12" customHeight="1">
      <c r="A47" s="71">
        <v>83</v>
      </c>
      <c r="B47" s="76" t="s">
        <v>197</v>
      </c>
      <c r="C47" s="28">
        <v>814</v>
      </c>
      <c r="D47" s="23">
        <v>108</v>
      </c>
      <c r="E47" s="23">
        <v>667</v>
      </c>
      <c r="F47" s="23">
        <v>78</v>
      </c>
      <c r="G47" s="23">
        <v>7</v>
      </c>
      <c r="H47" s="23">
        <v>32</v>
      </c>
      <c r="I47" s="23" t="s">
        <v>125</v>
      </c>
      <c r="J47" s="23">
        <v>7075</v>
      </c>
      <c r="K47" s="23">
        <v>334</v>
      </c>
      <c r="L47" s="23">
        <v>6398</v>
      </c>
      <c r="M47" s="23">
        <v>514</v>
      </c>
      <c r="N47" s="23">
        <v>37</v>
      </c>
      <c r="O47" s="23">
        <v>306</v>
      </c>
      <c r="P47" s="69" t="s">
        <v>125</v>
      </c>
      <c r="Q47" s="65" t="s">
        <v>198</v>
      </c>
    </row>
    <row r="48" spans="1:17" s="9" customFormat="1" ht="12" customHeight="1">
      <c r="A48" s="71">
        <v>84</v>
      </c>
      <c r="B48" s="27" t="s">
        <v>199</v>
      </c>
      <c r="C48" s="28">
        <v>408</v>
      </c>
      <c r="D48" s="23">
        <v>297</v>
      </c>
      <c r="E48" s="23">
        <v>109</v>
      </c>
      <c r="F48" s="23">
        <v>108</v>
      </c>
      <c r="G48" s="23" t="s">
        <v>125</v>
      </c>
      <c r="H48" s="23">
        <v>2</v>
      </c>
      <c r="I48" s="23" t="s">
        <v>125</v>
      </c>
      <c r="J48" s="23">
        <v>2848</v>
      </c>
      <c r="K48" s="23">
        <v>1086</v>
      </c>
      <c r="L48" s="23">
        <v>1756</v>
      </c>
      <c r="M48" s="23">
        <v>1755</v>
      </c>
      <c r="N48" s="23" t="s">
        <v>125</v>
      </c>
      <c r="O48" s="23">
        <v>6</v>
      </c>
      <c r="P48" s="69" t="s">
        <v>125</v>
      </c>
      <c r="Q48" s="65" t="s">
        <v>200</v>
      </c>
    </row>
    <row r="49" spans="1:17" s="9" customFormat="1" ht="12" customHeight="1">
      <c r="A49" s="71">
        <v>85</v>
      </c>
      <c r="B49" s="27" t="s">
        <v>201</v>
      </c>
      <c r="C49" s="28">
        <v>516</v>
      </c>
      <c r="D49" s="23">
        <v>492</v>
      </c>
      <c r="E49" s="23">
        <v>24</v>
      </c>
      <c r="F49" s="23">
        <v>23</v>
      </c>
      <c r="G49" s="23" t="s">
        <v>125</v>
      </c>
      <c r="H49" s="23" t="s">
        <v>125</v>
      </c>
      <c r="I49" s="23" t="s">
        <v>125</v>
      </c>
      <c r="J49" s="23">
        <v>999</v>
      </c>
      <c r="K49" s="23">
        <v>739</v>
      </c>
      <c r="L49" s="23">
        <v>260</v>
      </c>
      <c r="M49" s="23">
        <v>257</v>
      </c>
      <c r="N49" s="23" t="s">
        <v>125</v>
      </c>
      <c r="O49" s="23" t="s">
        <v>125</v>
      </c>
      <c r="P49" s="69" t="s">
        <v>125</v>
      </c>
      <c r="Q49" s="65" t="s">
        <v>202</v>
      </c>
    </row>
    <row r="50" spans="1:17" s="9" customFormat="1" ht="12" customHeight="1">
      <c r="A50" s="71">
        <v>86</v>
      </c>
      <c r="B50" s="70" t="s">
        <v>203</v>
      </c>
      <c r="C50" s="28">
        <v>71</v>
      </c>
      <c r="D50" s="23">
        <v>36</v>
      </c>
      <c r="E50" s="23">
        <v>34</v>
      </c>
      <c r="F50" s="23">
        <v>34</v>
      </c>
      <c r="G50" s="23" t="s">
        <v>125</v>
      </c>
      <c r="H50" s="23">
        <v>1</v>
      </c>
      <c r="I50" s="23" t="s">
        <v>125</v>
      </c>
      <c r="J50" s="23">
        <v>482</v>
      </c>
      <c r="K50" s="23">
        <v>184</v>
      </c>
      <c r="L50" s="23">
        <v>297</v>
      </c>
      <c r="M50" s="23">
        <v>297</v>
      </c>
      <c r="N50" s="23" t="s">
        <v>125</v>
      </c>
      <c r="O50" s="23">
        <v>1</v>
      </c>
      <c r="P50" s="69" t="s">
        <v>125</v>
      </c>
      <c r="Q50" s="65" t="s">
        <v>204</v>
      </c>
    </row>
    <row r="51" spans="1:17" s="9" customFormat="1" ht="12" customHeight="1">
      <c r="A51" s="71">
        <v>87</v>
      </c>
      <c r="B51" s="70" t="s">
        <v>205</v>
      </c>
      <c r="C51" s="28">
        <v>239</v>
      </c>
      <c r="D51" s="23">
        <v>176</v>
      </c>
      <c r="E51" s="23">
        <v>50</v>
      </c>
      <c r="F51" s="23">
        <v>48</v>
      </c>
      <c r="G51" s="23">
        <v>1</v>
      </c>
      <c r="H51" s="23">
        <v>12</v>
      </c>
      <c r="I51" s="23" t="s">
        <v>125</v>
      </c>
      <c r="J51" s="23">
        <v>2702</v>
      </c>
      <c r="K51" s="23">
        <v>1048</v>
      </c>
      <c r="L51" s="23">
        <v>1614</v>
      </c>
      <c r="M51" s="23">
        <v>1521</v>
      </c>
      <c r="N51" s="23">
        <v>1</v>
      </c>
      <c r="O51" s="23">
        <v>93</v>
      </c>
      <c r="P51" s="69" t="s">
        <v>125</v>
      </c>
      <c r="Q51" s="65" t="s">
        <v>206</v>
      </c>
    </row>
    <row r="52" spans="1:17" s="9" customFormat="1" ht="12" customHeight="1">
      <c r="A52" s="71">
        <v>88</v>
      </c>
      <c r="B52" s="70" t="s">
        <v>207</v>
      </c>
      <c r="C52" s="28">
        <v>2079</v>
      </c>
      <c r="D52" s="23">
        <v>1929</v>
      </c>
      <c r="E52" s="23">
        <v>56</v>
      </c>
      <c r="F52" s="23">
        <v>1</v>
      </c>
      <c r="G52" s="23">
        <v>4</v>
      </c>
      <c r="H52" s="23">
        <v>70</v>
      </c>
      <c r="I52" s="23">
        <v>20</v>
      </c>
      <c r="J52" s="23">
        <v>12097</v>
      </c>
      <c r="K52" s="23">
        <v>6954</v>
      </c>
      <c r="L52" s="23">
        <v>2528</v>
      </c>
      <c r="M52" s="23">
        <v>87</v>
      </c>
      <c r="N52" s="23">
        <v>57</v>
      </c>
      <c r="O52" s="23">
        <v>1314</v>
      </c>
      <c r="P52" s="69">
        <v>1244</v>
      </c>
      <c r="Q52" s="65" t="s">
        <v>208</v>
      </c>
    </row>
    <row r="53" spans="1:17" s="9" customFormat="1" ht="12" customHeight="1">
      <c r="A53" s="71">
        <v>89</v>
      </c>
      <c r="B53" s="70" t="s">
        <v>209</v>
      </c>
      <c r="C53" s="28">
        <v>187</v>
      </c>
      <c r="D53" s="23">
        <v>187</v>
      </c>
      <c r="E53" s="23" t="s">
        <v>125</v>
      </c>
      <c r="F53" s="23" t="s">
        <v>125</v>
      </c>
      <c r="G53" s="23" t="s">
        <v>125</v>
      </c>
      <c r="H53" s="23" t="s">
        <v>125</v>
      </c>
      <c r="I53" s="23" t="s">
        <v>125</v>
      </c>
      <c r="J53" s="23">
        <v>338</v>
      </c>
      <c r="K53" s="23">
        <v>338</v>
      </c>
      <c r="L53" s="23" t="s">
        <v>125</v>
      </c>
      <c r="M53" s="23" t="s">
        <v>125</v>
      </c>
      <c r="N53" s="23" t="s">
        <v>125</v>
      </c>
      <c r="O53" s="23" t="s">
        <v>125</v>
      </c>
      <c r="P53" s="69" t="s">
        <v>125</v>
      </c>
      <c r="Q53" s="65" t="s">
        <v>210</v>
      </c>
    </row>
    <row r="54" spans="1:17" s="9" customFormat="1" ht="12" customHeight="1">
      <c r="A54" s="71">
        <v>90</v>
      </c>
      <c r="B54" s="70" t="s">
        <v>211</v>
      </c>
      <c r="C54" s="28">
        <v>1158</v>
      </c>
      <c r="D54" s="23">
        <v>60</v>
      </c>
      <c r="E54" s="23">
        <v>118</v>
      </c>
      <c r="F54" s="23">
        <v>15</v>
      </c>
      <c r="G54" s="23">
        <v>40</v>
      </c>
      <c r="H54" s="23">
        <v>931</v>
      </c>
      <c r="I54" s="23">
        <v>9</v>
      </c>
      <c r="J54" s="23">
        <v>17665</v>
      </c>
      <c r="K54" s="23">
        <v>345</v>
      </c>
      <c r="L54" s="23">
        <v>1971</v>
      </c>
      <c r="M54" s="23">
        <v>189</v>
      </c>
      <c r="N54" s="23">
        <v>86</v>
      </c>
      <c r="O54" s="23">
        <v>14610</v>
      </c>
      <c r="P54" s="69">
        <v>653</v>
      </c>
      <c r="Q54" s="65" t="s">
        <v>212</v>
      </c>
    </row>
    <row r="55" spans="1:17" s="9" customFormat="1" ht="12" customHeight="1">
      <c r="A55" s="71">
        <v>91</v>
      </c>
      <c r="B55" s="70" t="s">
        <v>213</v>
      </c>
      <c r="C55" s="28">
        <v>1536</v>
      </c>
      <c r="D55" s="23">
        <v>4</v>
      </c>
      <c r="E55" s="23">
        <v>1529</v>
      </c>
      <c r="F55" s="23" t="s">
        <v>125</v>
      </c>
      <c r="G55" s="23">
        <v>3</v>
      </c>
      <c r="H55" s="23" t="s">
        <v>125</v>
      </c>
      <c r="I55" s="23" t="s">
        <v>125</v>
      </c>
      <c r="J55" s="23">
        <v>2368</v>
      </c>
      <c r="K55" s="23">
        <v>5</v>
      </c>
      <c r="L55" s="23">
        <v>2360</v>
      </c>
      <c r="M55" s="23" t="s">
        <v>125</v>
      </c>
      <c r="N55" s="23">
        <v>3</v>
      </c>
      <c r="O55" s="23" t="s">
        <v>125</v>
      </c>
      <c r="P55" s="69" t="s">
        <v>125</v>
      </c>
      <c r="Q55" s="65" t="s">
        <v>214</v>
      </c>
    </row>
    <row r="56" spans="1:18" ht="12" customHeight="1">
      <c r="A56" s="71">
        <v>92</v>
      </c>
      <c r="B56" s="70" t="s">
        <v>215</v>
      </c>
      <c r="C56" s="28">
        <v>512</v>
      </c>
      <c r="D56" s="23">
        <v>493</v>
      </c>
      <c r="E56" s="23">
        <v>19</v>
      </c>
      <c r="F56" s="23">
        <v>16</v>
      </c>
      <c r="G56" s="23" t="s">
        <v>125</v>
      </c>
      <c r="H56" s="23" t="s">
        <v>125</v>
      </c>
      <c r="I56" s="23" t="s">
        <v>125</v>
      </c>
      <c r="J56" s="23">
        <v>1355</v>
      </c>
      <c r="K56" s="23">
        <v>1081</v>
      </c>
      <c r="L56" s="23">
        <v>274</v>
      </c>
      <c r="M56" s="23">
        <v>216</v>
      </c>
      <c r="N56" s="23" t="s">
        <v>125</v>
      </c>
      <c r="O56" s="23" t="s">
        <v>125</v>
      </c>
      <c r="P56" s="69" t="s">
        <v>125</v>
      </c>
      <c r="Q56" s="65" t="s">
        <v>216</v>
      </c>
      <c r="R56" s="9"/>
    </row>
    <row r="57" spans="1:18" ht="12" customHeight="1">
      <c r="A57" s="71">
        <v>93</v>
      </c>
      <c r="B57" s="70" t="s">
        <v>217</v>
      </c>
      <c r="C57" s="28">
        <v>522</v>
      </c>
      <c r="D57" s="23">
        <v>77</v>
      </c>
      <c r="E57" s="23">
        <v>189</v>
      </c>
      <c r="F57" s="23">
        <v>2</v>
      </c>
      <c r="G57" s="23">
        <v>139</v>
      </c>
      <c r="H57" s="23">
        <v>113</v>
      </c>
      <c r="I57" s="23">
        <v>4</v>
      </c>
      <c r="J57" s="23">
        <v>3025</v>
      </c>
      <c r="K57" s="23">
        <v>437</v>
      </c>
      <c r="L57" s="23">
        <v>1397</v>
      </c>
      <c r="M57" s="23">
        <v>14</v>
      </c>
      <c r="N57" s="23">
        <v>350</v>
      </c>
      <c r="O57" s="23">
        <v>752</v>
      </c>
      <c r="P57" s="69">
        <v>89</v>
      </c>
      <c r="Q57" s="65" t="s">
        <v>218</v>
      </c>
      <c r="R57" s="9"/>
    </row>
    <row r="58" spans="1:18" ht="12" customHeight="1">
      <c r="A58" s="71">
        <v>94</v>
      </c>
      <c r="B58" s="70" t="s">
        <v>219</v>
      </c>
      <c r="C58" s="28">
        <v>84</v>
      </c>
      <c r="D58" s="23">
        <v>30</v>
      </c>
      <c r="E58" s="23">
        <v>16</v>
      </c>
      <c r="F58" s="23">
        <v>10</v>
      </c>
      <c r="G58" s="23">
        <v>5</v>
      </c>
      <c r="H58" s="23">
        <v>33</v>
      </c>
      <c r="I58" s="23" t="s">
        <v>125</v>
      </c>
      <c r="J58" s="23">
        <v>853</v>
      </c>
      <c r="K58" s="23">
        <v>95</v>
      </c>
      <c r="L58" s="23">
        <v>403</v>
      </c>
      <c r="M58" s="23">
        <v>386</v>
      </c>
      <c r="N58" s="23">
        <v>8</v>
      </c>
      <c r="O58" s="23">
        <v>347</v>
      </c>
      <c r="P58" s="69" t="s">
        <v>125</v>
      </c>
      <c r="Q58" s="65" t="s">
        <v>220</v>
      </c>
      <c r="R58" s="9"/>
    </row>
    <row r="59" spans="1:18" ht="6" customHeight="1">
      <c r="A59" s="77"/>
      <c r="B59" s="78"/>
      <c r="C59" s="12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2"/>
      <c r="R59" s="9"/>
    </row>
    <row r="60" spans="1:18" ht="12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9"/>
    </row>
    <row r="61" spans="1:18" ht="12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9"/>
    </row>
    <row r="62" spans="1:18" ht="12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9"/>
    </row>
    <row r="63" spans="1:18" ht="12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9"/>
    </row>
    <row r="64" spans="1:17" ht="12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1:17" ht="12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ht="12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2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</sheetData>
  <sheetProtection/>
  <mergeCells count="16">
    <mergeCell ref="A1:Q1"/>
    <mergeCell ref="A3:B6"/>
    <mergeCell ref="C3:I3"/>
    <mergeCell ref="J3:P3"/>
    <mergeCell ref="C4:C6"/>
    <mergeCell ref="D4:D6"/>
    <mergeCell ref="E4:F5"/>
    <mergeCell ref="G4:G6"/>
    <mergeCell ref="H4:H6"/>
    <mergeCell ref="I4:I6"/>
    <mergeCell ref="J4:J6"/>
    <mergeCell ref="K4:K6"/>
    <mergeCell ref="L4:M5"/>
    <mergeCell ref="N4:N6"/>
    <mergeCell ref="O4:O6"/>
    <mergeCell ref="P4:P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2009-05-19T02:35:40Z</dcterms:created>
  <dcterms:modified xsi:type="dcterms:W3CDTF">2009-05-19T05:08:37Z</dcterms:modified>
  <cp:category/>
  <cp:version/>
  <cp:contentType/>
  <cp:contentStatus/>
</cp:coreProperties>
</file>