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'73'!$A$1:$G$87</definedName>
    <definedName name="_88_7.水__________産__________業">#REF!</definedName>
    <definedName name="_92．魚_種_別_漁_獲_量">'73'!$A$1:$G$87</definedName>
    <definedName name="_xlnm.Print_Area" localSheetId="0">'73'!$A$1:$G$87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<sst xmlns="http://schemas.openxmlformats.org/spreadsheetml/2006/main" count="236" uniqueCount="91">
  <si>
    <t>73． 海   区   別、   種   類   別   漁   獲   量</t>
  </si>
  <si>
    <t xml:space="preserve"> (単位  トン)</t>
  </si>
  <si>
    <t>年 次 お よ び 種 類</t>
  </si>
  <si>
    <t>総　数</t>
  </si>
  <si>
    <t>瀬     戸     内     海     区</t>
  </si>
  <si>
    <t>太    平    洋    南    区</t>
  </si>
  <si>
    <t>総　数</t>
  </si>
  <si>
    <t>豊　　前</t>
  </si>
  <si>
    <t>豊 後 灘</t>
  </si>
  <si>
    <t>瀬・北海</t>
  </si>
  <si>
    <t>太・北海</t>
  </si>
  <si>
    <t>南海部郡</t>
  </si>
  <si>
    <t>海　　区</t>
  </si>
  <si>
    <t>部郡海区</t>
  </si>
  <si>
    <t>昭　　和　　38　　年</t>
  </si>
  <si>
    <t xml:space="preserve"> 　　   39</t>
  </si>
  <si>
    <t>　　    40</t>
  </si>
  <si>
    <t>　　    41</t>
  </si>
  <si>
    <t>　　    42</t>
  </si>
  <si>
    <t>魚    類</t>
  </si>
  <si>
    <t>まいわし</t>
  </si>
  <si>
    <t>-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</si>
  <si>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</si>
  <si>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</si>
  <si>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</si>
  <si>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</si>
  <si>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</si>
  <si>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</si>
  <si>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</si>
  <si>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かつお類</t>
  </si>
  <si>
    <t>そうだかつお類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</si>
  <si>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</si>
  <si>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</si>
  <si>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</si>
  <si>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</si>
  <si>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</si>
  <si>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</si>
  <si>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</si>
  <si>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</si>
  <si>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</si>
  <si>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</si>
  <si>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まがれい</t>
  </si>
  <si>
    <t>めいたがれい</t>
  </si>
  <si>
    <t>その他のひらめかれい類</t>
  </si>
  <si>
    <t>よしきりざめ</t>
  </si>
  <si>
    <t>その他のさめ類</t>
  </si>
  <si>
    <t>しろぐち</t>
  </si>
  <si>
    <t>くろぐち</t>
  </si>
  <si>
    <t>にべ</t>
  </si>
  <si>
    <t>えそ類</t>
  </si>
  <si>
    <t>いぼだい</t>
  </si>
  <si>
    <t>はも</t>
  </si>
  <si>
    <t>たちうお</t>
  </si>
  <si>
    <t>ほうぼう</t>
  </si>
  <si>
    <t>かながしら類</t>
  </si>
  <si>
    <t>えい類</t>
  </si>
  <si>
    <t>まだい</t>
  </si>
  <si>
    <t>ちだい</t>
  </si>
  <si>
    <t>くろだい</t>
  </si>
  <si>
    <t>さわら類</t>
  </si>
  <si>
    <t>-</t>
  </si>
  <si>
    <t>しいら</t>
  </si>
  <si>
    <t>とびうお類</t>
  </si>
  <si>
    <t>ぼら類</t>
  </si>
  <si>
    <t>すずき</t>
  </si>
  <si>
    <t>その他の魚類</t>
  </si>
  <si>
    <t>貝類</t>
  </si>
  <si>
    <t>あわび類</t>
  </si>
  <si>
    <t>さざえ</t>
  </si>
  <si>
    <t>はまぐり</t>
  </si>
  <si>
    <t>あさり類</t>
  </si>
  <si>
    <t>もがい</t>
  </si>
  <si>
    <t>その他の貝類</t>
  </si>
  <si>
    <t>その他の水産動物類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</si>
  <si>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</si>
  <si>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</si>
  <si>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</si>
  <si>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</si>
  <si>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</si>
  <si>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</si>
  <si>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</si>
  <si>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</si>
  <si>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</si>
  <si>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</si>
  <si>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</si>
  <si>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</si>
  <si>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</si>
  <si>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</si>
  <si>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</si>
  <si>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</si>
  <si>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>　資料：農林省大分統計調査事務所「大分農林水産統計年報」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</si>
</sst>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21" fillId="0" borderId="11" xfId="0" applyNumberFormat="1" applyFont="1" applyFill="1" applyBorder="1" applyAlignment="1" applyProtection="1">
      <alignment horizontal="right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right" vertical="center"/>
      <protection locked="0"/>
    </xf>
    <xf numFmtId="41" fontId="21" fillId="0" borderId="17" xfId="0" applyNumberFormat="1" applyFont="1" applyFill="1" applyBorder="1" applyAlignment="1" applyProtection="1">
      <alignment horizontal="center" vertical="center"/>
      <protection locked="0"/>
    </xf>
    <xf numFmtId="41" fontId="21" fillId="0" borderId="18" xfId="0" applyNumberFormat="1" applyFont="1" applyFill="1" applyBorder="1" applyAlignment="1" applyProtection="1">
      <alignment horizontal="center" vertical="center"/>
      <protection locked="0"/>
    </xf>
    <xf numFmtId="41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 shrinkToFit="1"/>
      <protection/>
    </xf>
    <xf numFmtId="176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right" vertical="center"/>
      <protection locked="0"/>
    </xf>
    <xf numFmtId="41" fontId="21" fillId="0" borderId="21" xfId="0" applyNumberFormat="1" applyFont="1" applyFill="1" applyBorder="1" applyAlignment="1" applyProtection="1">
      <alignment horizontal="center" vertical="center"/>
      <protection locked="0"/>
    </xf>
    <xf numFmtId="41" fontId="21" fillId="0" borderId="21" xfId="0" applyNumberFormat="1" applyFont="1" applyFill="1" applyBorder="1" applyAlignment="1" applyProtection="1">
      <alignment horizontal="center" vertical="center"/>
      <protection locked="0"/>
    </xf>
    <xf numFmtId="176" fontId="21" fillId="0" borderId="21" xfId="0" applyNumberFormat="1" applyFont="1" applyFill="1" applyBorder="1" applyAlignment="1" applyProtection="1">
      <alignment horizontal="center" vertical="center" shrinkToFit="1"/>
      <protection/>
    </xf>
    <xf numFmtId="176" fontId="2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vertical="center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vertical="center" shrinkToFit="1"/>
      <protection/>
    </xf>
    <xf numFmtId="49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23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49" fontId="22" fillId="0" borderId="0" xfId="0" applyNumberFormat="1" applyFont="1" applyFill="1" applyBorder="1" applyAlignment="1" applyProtection="1" quotePrefix="1">
      <alignment horizontal="center" vertical="center"/>
      <protection/>
    </xf>
    <xf numFmtId="41" fontId="22" fillId="0" borderId="23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Alignment="1" applyProtection="1">
      <alignment vertical="center"/>
      <protection locked="0"/>
    </xf>
    <xf numFmtId="41" fontId="22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Alignment="1" applyProtection="1">
      <alignment vertical="center"/>
      <protection/>
    </xf>
    <xf numFmtId="41" fontId="21" fillId="0" borderId="23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16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176" fontId="22" fillId="0" borderId="16" xfId="0" applyNumberFormat="1" applyFont="1" applyFill="1" applyBorder="1" applyAlignment="1" applyProtection="1">
      <alignment horizontal="distributed"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20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24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25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A1" sqref="A1:I1"/>
    </sheetView>
  </sheetViews>
  <sheetFormatPr defaultColWidth="15.25390625" defaultRowHeight="12" customHeight="1"/>
  <cols>
    <col min="1" max="1" width="21.875" style="6" customWidth="1"/>
    <col min="2" max="2" width="12.75390625" style="6" customWidth="1"/>
    <col min="3" max="9" width="10.75390625" style="6" customWidth="1"/>
    <col min="10" max="16384" width="15.25390625" style="6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2" customHeight="1" thickBot="1">
      <c r="A2" s="3" t="s">
        <v>1</v>
      </c>
      <c r="B2" s="4"/>
      <c r="C2" s="4"/>
      <c r="D2" s="4"/>
      <c r="E2" s="4"/>
      <c r="F2" s="4"/>
      <c r="G2" s="5"/>
      <c r="I2" s="7"/>
      <c r="J2" s="7"/>
      <c r="K2" s="7"/>
    </row>
    <row r="3" spans="1:11" ht="12" customHeight="1" thickTop="1">
      <c r="A3" s="8" t="s">
        <v>2</v>
      </c>
      <c r="B3" s="9" t="s">
        <v>3</v>
      </c>
      <c r="C3" s="10" t="s">
        <v>4</v>
      </c>
      <c r="D3" s="10"/>
      <c r="E3" s="10"/>
      <c r="F3" s="11"/>
      <c r="G3" s="12" t="s">
        <v>5</v>
      </c>
      <c r="H3" s="13"/>
      <c r="I3" s="13"/>
      <c r="J3" s="7"/>
      <c r="K3" s="7"/>
    </row>
    <row r="4" spans="1:9" ht="12" customHeight="1">
      <c r="A4" s="14"/>
      <c r="B4" s="15"/>
      <c r="C4" s="16" t="s">
        <v>6</v>
      </c>
      <c r="D4" s="17" t="s">
        <v>7</v>
      </c>
      <c r="E4" s="17" t="s">
        <v>8</v>
      </c>
      <c r="F4" s="18" t="s">
        <v>9</v>
      </c>
      <c r="G4" s="16" t="s">
        <v>6</v>
      </c>
      <c r="H4" s="18" t="s">
        <v>10</v>
      </c>
      <c r="I4" s="19" t="s">
        <v>11</v>
      </c>
    </row>
    <row r="5" spans="1:9" ht="12" customHeight="1">
      <c r="A5" s="20"/>
      <c r="B5" s="21"/>
      <c r="C5" s="21"/>
      <c r="D5" s="22" t="s">
        <v>12</v>
      </c>
      <c r="E5" s="22" t="s">
        <v>12</v>
      </c>
      <c r="F5" s="23" t="s">
        <v>13</v>
      </c>
      <c r="G5" s="21"/>
      <c r="H5" s="23" t="s">
        <v>13</v>
      </c>
      <c r="I5" s="24" t="s">
        <v>12</v>
      </c>
    </row>
    <row r="6" spans="1:9" ht="6" customHeight="1">
      <c r="A6" s="25"/>
      <c r="B6" s="26"/>
      <c r="C6" s="27"/>
      <c r="D6" s="27"/>
      <c r="E6" s="27"/>
      <c r="F6" s="28"/>
      <c r="G6" s="27"/>
      <c r="H6" s="28"/>
      <c r="I6" s="7"/>
    </row>
    <row r="7" spans="1:9" ht="12" customHeight="1">
      <c r="A7" s="29" t="s">
        <v>14</v>
      </c>
      <c r="B7" s="30">
        <f>C7+G7</f>
        <v>32636</v>
      </c>
      <c r="C7" s="31">
        <v>12065</v>
      </c>
      <c r="D7" s="27">
        <v>5049</v>
      </c>
      <c r="E7" s="27">
        <v>6738</v>
      </c>
      <c r="F7" s="7">
        <v>277</v>
      </c>
      <c r="G7" s="31">
        <f>SUM(H7:I7)</f>
        <v>20571</v>
      </c>
      <c r="H7" s="7">
        <v>6420</v>
      </c>
      <c r="I7" s="7">
        <v>14151</v>
      </c>
    </row>
    <row r="8" spans="1:9" ht="12" customHeight="1">
      <c r="A8" s="32" t="s">
        <v>15</v>
      </c>
      <c r="B8" s="30">
        <f>C8+G8</f>
        <v>45539</v>
      </c>
      <c r="C8" s="31">
        <v>19268</v>
      </c>
      <c r="D8" s="27">
        <v>6567</v>
      </c>
      <c r="E8" s="27">
        <v>12283</v>
      </c>
      <c r="F8" s="7">
        <v>417</v>
      </c>
      <c r="G8" s="31">
        <v>26271</v>
      </c>
      <c r="H8" s="7">
        <v>10905</v>
      </c>
      <c r="I8" s="7">
        <v>15365</v>
      </c>
    </row>
    <row r="9" spans="1:9" ht="12" customHeight="1">
      <c r="A9" s="32" t="s">
        <v>16</v>
      </c>
      <c r="B9" s="30">
        <v>50279</v>
      </c>
      <c r="C9" s="31">
        <v>14652</v>
      </c>
      <c r="D9" s="27">
        <v>4869</v>
      </c>
      <c r="E9" s="27">
        <v>9573</v>
      </c>
      <c r="F9" s="7">
        <v>209</v>
      </c>
      <c r="G9" s="31">
        <f>SUM(H9:I9)</f>
        <v>35626</v>
      </c>
      <c r="H9" s="7">
        <v>18430</v>
      </c>
      <c r="I9" s="7">
        <v>17196</v>
      </c>
    </row>
    <row r="10" spans="1:9" ht="12" customHeight="1">
      <c r="A10" s="32" t="s">
        <v>17</v>
      </c>
      <c r="B10" s="30">
        <v>44575</v>
      </c>
      <c r="C10" s="31">
        <f>SUM(D10:F10)</f>
        <v>16568</v>
      </c>
      <c r="D10" s="27">
        <v>7557</v>
      </c>
      <c r="E10" s="27">
        <v>8756</v>
      </c>
      <c r="F10" s="7">
        <v>255</v>
      </c>
      <c r="G10" s="31">
        <f>SUM(H10:I10)</f>
        <v>28008</v>
      </c>
      <c r="H10" s="7">
        <v>13622</v>
      </c>
      <c r="I10" s="7">
        <v>14386</v>
      </c>
    </row>
    <row r="11" spans="1:9" ht="12" customHeight="1">
      <c r="A11" s="32"/>
      <c r="B11" s="26"/>
      <c r="C11" s="27"/>
      <c r="D11" s="27"/>
      <c r="E11" s="27"/>
      <c r="F11" s="7"/>
      <c r="G11" s="27"/>
      <c r="H11" s="7"/>
      <c r="I11" s="7"/>
    </row>
    <row r="12" spans="1:9" s="37" customFormat="1" ht="12" customHeight="1">
      <c r="A12" s="33" t="s">
        <v>18</v>
      </c>
      <c r="B12" s="34">
        <f>C12+G12</f>
        <v>46201</v>
      </c>
      <c r="C12" s="35">
        <v>19015</v>
      </c>
      <c r="D12" s="36">
        <v>6494</v>
      </c>
      <c r="E12" s="36">
        <v>12353</v>
      </c>
      <c r="F12" s="36">
        <v>168</v>
      </c>
      <c r="G12" s="35">
        <f>SUM(H12:I12)</f>
        <v>27186</v>
      </c>
      <c r="H12" s="36">
        <v>14044</v>
      </c>
      <c r="I12" s="37">
        <v>13142</v>
      </c>
    </row>
    <row r="13" spans="1:9" s="37" customFormat="1" ht="12" customHeight="1">
      <c r="A13" s="32"/>
      <c r="B13" s="38"/>
      <c r="C13" s="31"/>
      <c r="D13" s="31"/>
      <c r="E13" s="31"/>
      <c r="F13" s="31"/>
      <c r="G13" s="31"/>
      <c r="H13" s="39"/>
      <c r="I13" s="6"/>
    </row>
    <row r="14" spans="1:9" s="37" customFormat="1" ht="12" customHeight="1">
      <c r="A14" s="40" t="s">
        <v>19</v>
      </c>
      <c r="B14" s="34">
        <f>C14+G14</f>
        <v>32923</v>
      </c>
      <c r="C14" s="35">
        <v>7948</v>
      </c>
      <c r="D14" s="35">
        <f>SUM(D15:D58)</f>
        <v>1209</v>
      </c>
      <c r="E14" s="35">
        <v>6637</v>
      </c>
      <c r="F14" s="35">
        <v>101</v>
      </c>
      <c r="G14" s="35">
        <f>SUM(H14:I14)</f>
        <v>24975</v>
      </c>
      <c r="H14" s="35">
        <v>13179</v>
      </c>
      <c r="I14" s="35">
        <v>11796</v>
      </c>
    </row>
    <row r="15" spans="1:9" ht="12" customHeight="1">
      <c r="A15" s="41" t="s">
        <v>20</v>
      </c>
      <c r="B15" s="30">
        <f aca="true" t="shared" si="0" ref="B15:B78">C15+G15</f>
        <v>69</v>
      </c>
      <c r="C15" s="31">
        <f aca="true" t="shared" si="1" ref="C15:C65">SUM(D15:F15)</f>
        <v>0</v>
      </c>
      <c r="D15" s="42" t="s">
        <v>21</v>
      </c>
      <c r="E15" s="42" t="s">
        <v>21</v>
      </c>
      <c r="F15" s="42" t="s">
        <v>21</v>
      </c>
      <c r="G15" s="31">
        <f aca="true" t="shared" si="2" ref="G15:G78">SUM(H15:I15)</f>
        <v>69</v>
      </c>
      <c r="H15" s="42" t="s">
        <v>21</v>
      </c>
      <c r="I15" s="42">
        <v>69</v>
      </c>
    </row>
    <row r="16" spans="1:9" ht="12" customHeight="1">
      <c r="A16" s="41" t="s">
        <v>22</v>
      </c>
      <c r="B16" s="30">
        <f t="shared" si="0"/>
        <v>618</v>
      </c>
      <c r="C16" s="31">
        <f t="shared" si="1"/>
        <v>0</v>
      </c>
      <c r="D16" s="42" t="s">
        <v>21</v>
      </c>
      <c r="E16" s="42" t="s">
        <v>21</v>
      </c>
      <c r="F16" s="42" t="s">
        <v>21</v>
      </c>
      <c r="G16" s="31">
        <f t="shared" si="2"/>
        <v>618</v>
      </c>
      <c r="H16" s="42">
        <v>301</v>
      </c>
      <c r="I16" s="42">
        <v>317</v>
      </c>
    </row>
    <row r="17" spans="1:9" ht="12" customHeight="1">
      <c r="A17" s="43" t="s">
        <v>23</v>
      </c>
      <c r="B17" s="39">
        <f t="shared" si="0"/>
        <v>10221</v>
      </c>
      <c r="C17" s="31">
        <f t="shared" si="1"/>
        <v>3562</v>
      </c>
      <c r="D17" s="42" t="s">
        <v>21</v>
      </c>
      <c r="E17" s="42">
        <v>3562</v>
      </c>
      <c r="F17" s="42" t="s">
        <v>21</v>
      </c>
      <c r="G17" s="31">
        <f t="shared" si="2"/>
        <v>6659</v>
      </c>
      <c r="H17" s="42">
        <v>1644</v>
      </c>
      <c r="I17" s="42">
        <v>5015</v>
      </c>
    </row>
    <row r="18" spans="1:9" ht="12" customHeight="1">
      <c r="A18" s="43" t="s">
        <v>24</v>
      </c>
      <c r="B18" s="39">
        <f t="shared" si="0"/>
        <v>172</v>
      </c>
      <c r="C18" s="31">
        <f t="shared" si="1"/>
        <v>0</v>
      </c>
      <c r="D18" s="42" t="s">
        <v>21</v>
      </c>
      <c r="E18" s="42" t="s">
        <v>21</v>
      </c>
      <c r="F18" s="42" t="s">
        <v>21</v>
      </c>
      <c r="G18" s="31">
        <f t="shared" si="2"/>
        <v>172</v>
      </c>
      <c r="H18" s="42">
        <v>71</v>
      </c>
      <c r="I18" s="42">
        <v>101</v>
      </c>
    </row>
    <row r="19" spans="1:9" ht="12" customHeight="1">
      <c r="A19" s="43" t="s">
        <v>25</v>
      </c>
      <c r="B19" s="39">
        <v>6576</v>
      </c>
      <c r="C19" s="31">
        <f t="shared" si="1"/>
        <v>116</v>
      </c>
      <c r="D19" s="42">
        <v>33</v>
      </c>
      <c r="E19" s="42">
        <v>68</v>
      </c>
      <c r="F19" s="42">
        <v>15</v>
      </c>
      <c r="G19" s="31">
        <f t="shared" si="2"/>
        <v>6461</v>
      </c>
      <c r="H19" s="42">
        <v>3140</v>
      </c>
      <c r="I19" s="42">
        <v>3321</v>
      </c>
    </row>
    <row r="20" spans="1:9" ht="12" customHeight="1">
      <c r="A20" s="43" t="s">
        <v>26</v>
      </c>
      <c r="B20" s="39">
        <f t="shared" si="0"/>
        <v>390</v>
      </c>
      <c r="C20" s="31">
        <f t="shared" si="1"/>
        <v>0</v>
      </c>
      <c r="D20" s="42" t="s">
        <v>21</v>
      </c>
      <c r="E20" s="42" t="s">
        <v>21</v>
      </c>
      <c r="F20" s="42" t="s">
        <v>21</v>
      </c>
      <c r="G20" s="31">
        <f t="shared" si="2"/>
        <v>390</v>
      </c>
      <c r="H20" s="42" t="s">
        <v>21</v>
      </c>
      <c r="I20" s="42">
        <v>390</v>
      </c>
    </row>
    <row r="21" spans="1:9" ht="12" customHeight="1">
      <c r="A21" s="43" t="s">
        <v>27</v>
      </c>
      <c r="B21" s="39">
        <f t="shared" si="0"/>
        <v>944</v>
      </c>
      <c r="C21" s="31">
        <v>2</v>
      </c>
      <c r="D21" s="42" t="s">
        <v>21</v>
      </c>
      <c r="E21" s="42">
        <v>2</v>
      </c>
      <c r="F21" s="42">
        <v>1</v>
      </c>
      <c r="G21" s="31">
        <f t="shared" si="2"/>
        <v>942</v>
      </c>
      <c r="H21" s="42" t="s">
        <v>21</v>
      </c>
      <c r="I21" s="42">
        <v>942</v>
      </c>
    </row>
    <row r="22" spans="1:9" ht="12" customHeight="1">
      <c r="A22" s="43" t="s">
        <v>28</v>
      </c>
      <c r="B22" s="39">
        <f t="shared" si="0"/>
        <v>485</v>
      </c>
      <c r="C22" s="31">
        <f t="shared" si="1"/>
        <v>28</v>
      </c>
      <c r="D22" s="42" t="s">
        <v>21</v>
      </c>
      <c r="E22" s="42">
        <v>4</v>
      </c>
      <c r="F22" s="42">
        <v>24</v>
      </c>
      <c r="G22" s="31">
        <f t="shared" si="2"/>
        <v>457</v>
      </c>
      <c r="H22" s="42">
        <v>321</v>
      </c>
      <c r="I22" s="42">
        <v>136</v>
      </c>
    </row>
    <row r="23" spans="1:9" ht="12" customHeight="1">
      <c r="A23" s="43" t="s">
        <v>29</v>
      </c>
      <c r="B23" s="39">
        <f t="shared" si="0"/>
        <v>55</v>
      </c>
      <c r="C23" s="31">
        <f t="shared" si="1"/>
        <v>0</v>
      </c>
      <c r="D23" s="42" t="s">
        <v>21</v>
      </c>
      <c r="E23" s="42" t="s">
        <v>21</v>
      </c>
      <c r="F23" s="42" t="s">
        <v>21</v>
      </c>
      <c r="G23" s="31">
        <v>55</v>
      </c>
      <c r="H23" s="42">
        <v>3</v>
      </c>
      <c r="I23" s="42">
        <v>53</v>
      </c>
    </row>
    <row r="24" spans="1:9" ht="12" customHeight="1">
      <c r="A24" s="43" t="s">
        <v>30</v>
      </c>
      <c r="B24" s="39">
        <f t="shared" si="0"/>
        <v>10</v>
      </c>
      <c r="C24" s="31">
        <v>4</v>
      </c>
      <c r="D24" s="42">
        <v>3</v>
      </c>
      <c r="E24" s="42">
        <v>2</v>
      </c>
      <c r="F24" s="42" t="s">
        <v>21</v>
      </c>
      <c r="G24" s="31">
        <f t="shared" si="2"/>
        <v>6</v>
      </c>
      <c r="H24" s="42">
        <v>5</v>
      </c>
      <c r="I24" s="42">
        <v>1</v>
      </c>
    </row>
    <row r="25" spans="1:9" ht="12" customHeight="1">
      <c r="A25" s="43" t="s">
        <v>31</v>
      </c>
      <c r="B25" s="39">
        <f t="shared" si="0"/>
        <v>169</v>
      </c>
      <c r="C25" s="31">
        <f t="shared" si="1"/>
        <v>0</v>
      </c>
      <c r="D25" s="42" t="s">
        <v>21</v>
      </c>
      <c r="E25" s="42" t="s">
        <v>21</v>
      </c>
      <c r="F25" s="42" t="s">
        <v>21</v>
      </c>
      <c r="G25" s="31">
        <f t="shared" si="2"/>
        <v>169</v>
      </c>
      <c r="H25" s="42">
        <v>169</v>
      </c>
      <c r="I25" s="42" t="s">
        <v>21</v>
      </c>
    </row>
    <row r="26" spans="1:9" ht="12" customHeight="1">
      <c r="A26" s="43" t="s">
        <v>32</v>
      </c>
      <c r="B26" s="39">
        <f t="shared" si="0"/>
        <v>194</v>
      </c>
      <c r="C26" s="31">
        <f t="shared" si="1"/>
        <v>0</v>
      </c>
      <c r="D26" s="42" t="s">
        <v>21</v>
      </c>
      <c r="E26" s="42" t="s">
        <v>21</v>
      </c>
      <c r="F26" s="42" t="s">
        <v>21</v>
      </c>
      <c r="G26" s="31">
        <f t="shared" si="2"/>
        <v>194</v>
      </c>
      <c r="H26" s="42">
        <v>194</v>
      </c>
      <c r="I26" s="42" t="s">
        <v>21</v>
      </c>
    </row>
    <row r="27" spans="1:9" ht="12" customHeight="1">
      <c r="A27" s="43" t="s">
        <v>33</v>
      </c>
      <c r="B27" s="39">
        <f t="shared" si="0"/>
        <v>585</v>
      </c>
      <c r="C27" s="31">
        <f t="shared" si="1"/>
        <v>0</v>
      </c>
      <c r="D27" s="42" t="s">
        <v>21</v>
      </c>
      <c r="E27" s="42" t="s">
        <v>21</v>
      </c>
      <c r="F27" s="42" t="s">
        <v>21</v>
      </c>
      <c r="G27" s="31">
        <f t="shared" si="2"/>
        <v>585</v>
      </c>
      <c r="H27" s="42">
        <v>585</v>
      </c>
      <c r="I27" s="42" t="s">
        <v>21</v>
      </c>
    </row>
    <row r="28" spans="1:9" ht="12" customHeight="1">
      <c r="A28" s="43" t="s">
        <v>34</v>
      </c>
      <c r="B28" s="39">
        <f t="shared" si="0"/>
        <v>1791</v>
      </c>
      <c r="C28" s="31">
        <f t="shared" si="1"/>
        <v>0</v>
      </c>
      <c r="D28" s="42" t="s">
        <v>21</v>
      </c>
      <c r="E28" s="42" t="s">
        <v>21</v>
      </c>
      <c r="F28" s="42" t="s">
        <v>21</v>
      </c>
      <c r="G28" s="31">
        <f t="shared" si="2"/>
        <v>1791</v>
      </c>
      <c r="H28" s="42">
        <v>1791</v>
      </c>
      <c r="I28" s="42" t="s">
        <v>21</v>
      </c>
    </row>
    <row r="29" spans="1:9" ht="12" customHeight="1">
      <c r="A29" s="43" t="s">
        <v>35</v>
      </c>
      <c r="B29" s="39">
        <f t="shared" si="0"/>
        <v>44</v>
      </c>
      <c r="C29" s="31">
        <f t="shared" si="1"/>
        <v>0</v>
      </c>
      <c r="D29" s="42" t="s">
        <v>21</v>
      </c>
      <c r="E29" s="42" t="s">
        <v>21</v>
      </c>
      <c r="F29" s="42" t="s">
        <v>21</v>
      </c>
      <c r="G29" s="31">
        <v>44</v>
      </c>
      <c r="H29" s="44">
        <v>0</v>
      </c>
      <c r="I29" s="42">
        <v>43</v>
      </c>
    </row>
    <row r="30" spans="1:9" ht="12" customHeight="1">
      <c r="A30" s="43" t="s">
        <v>36</v>
      </c>
      <c r="B30" s="39">
        <f t="shared" si="0"/>
        <v>795</v>
      </c>
      <c r="C30" s="31">
        <f t="shared" si="1"/>
        <v>0</v>
      </c>
      <c r="D30" s="42" t="s">
        <v>21</v>
      </c>
      <c r="E30" s="42" t="s">
        <v>21</v>
      </c>
      <c r="F30" s="42" t="s">
        <v>21</v>
      </c>
      <c r="G30" s="31">
        <f t="shared" si="2"/>
        <v>795</v>
      </c>
      <c r="H30" s="42">
        <v>704</v>
      </c>
      <c r="I30" s="42">
        <v>91</v>
      </c>
    </row>
    <row r="31" spans="1:9" ht="12" customHeight="1">
      <c r="A31" s="43" t="s">
        <v>37</v>
      </c>
      <c r="B31" s="39">
        <f t="shared" si="0"/>
        <v>757</v>
      </c>
      <c r="C31" s="31">
        <f t="shared" si="1"/>
        <v>0</v>
      </c>
      <c r="D31" s="42" t="s">
        <v>21</v>
      </c>
      <c r="E31" s="42" t="s">
        <v>21</v>
      </c>
      <c r="F31" s="42" t="s">
        <v>21</v>
      </c>
      <c r="G31" s="31">
        <f t="shared" si="2"/>
        <v>757</v>
      </c>
      <c r="H31" s="42">
        <v>617</v>
      </c>
      <c r="I31" s="42">
        <v>140</v>
      </c>
    </row>
    <row r="32" spans="1:9" ht="12" customHeight="1">
      <c r="A32" s="43" t="s">
        <v>38</v>
      </c>
      <c r="B32" s="39">
        <f t="shared" si="0"/>
        <v>184</v>
      </c>
      <c r="C32" s="31">
        <f t="shared" si="1"/>
        <v>0</v>
      </c>
      <c r="D32" s="42" t="s">
        <v>21</v>
      </c>
      <c r="E32" s="42" t="s">
        <v>21</v>
      </c>
      <c r="F32" s="42" t="s">
        <v>21</v>
      </c>
      <c r="G32" s="31">
        <f t="shared" si="2"/>
        <v>184</v>
      </c>
      <c r="H32" s="42">
        <v>184</v>
      </c>
      <c r="I32" s="42" t="s">
        <v>21</v>
      </c>
    </row>
    <row r="33" spans="1:9" ht="12" customHeight="1">
      <c r="A33" s="43" t="s">
        <v>39</v>
      </c>
      <c r="B33" s="39">
        <f t="shared" si="0"/>
        <v>24</v>
      </c>
      <c r="C33" s="31">
        <f t="shared" si="1"/>
        <v>0</v>
      </c>
      <c r="D33" s="42" t="s">
        <v>21</v>
      </c>
      <c r="E33" s="42" t="s">
        <v>21</v>
      </c>
      <c r="F33" s="42" t="s">
        <v>21</v>
      </c>
      <c r="G33" s="31">
        <f t="shared" si="2"/>
        <v>24</v>
      </c>
      <c r="H33" s="42">
        <v>24</v>
      </c>
      <c r="I33" s="42" t="s">
        <v>21</v>
      </c>
    </row>
    <row r="34" spans="1:9" ht="12" customHeight="1">
      <c r="A34" s="43" t="s">
        <v>40</v>
      </c>
      <c r="B34" s="39">
        <v>27</v>
      </c>
      <c r="C34" s="31">
        <f t="shared" si="1"/>
        <v>16</v>
      </c>
      <c r="D34" s="42" t="s">
        <v>21</v>
      </c>
      <c r="E34" s="42">
        <v>16</v>
      </c>
      <c r="F34" s="42" t="s">
        <v>21</v>
      </c>
      <c r="G34" s="31">
        <f t="shared" si="2"/>
        <v>10</v>
      </c>
      <c r="H34" s="42">
        <v>5</v>
      </c>
      <c r="I34" s="42">
        <v>5</v>
      </c>
    </row>
    <row r="35" spans="1:9" ht="12" customHeight="1">
      <c r="A35" s="43" t="s">
        <v>41</v>
      </c>
      <c r="B35" s="39">
        <f t="shared" si="0"/>
        <v>137</v>
      </c>
      <c r="C35" s="31">
        <f t="shared" si="1"/>
        <v>136</v>
      </c>
      <c r="D35" s="42">
        <v>46</v>
      </c>
      <c r="E35" s="42">
        <v>85</v>
      </c>
      <c r="F35" s="42">
        <v>5</v>
      </c>
      <c r="G35" s="31">
        <f t="shared" si="2"/>
        <v>1</v>
      </c>
      <c r="H35" s="42" t="s">
        <v>21</v>
      </c>
      <c r="I35" s="42">
        <v>1</v>
      </c>
    </row>
    <row r="36" spans="1:9" ht="12" customHeight="1">
      <c r="A36" s="43" t="s">
        <v>42</v>
      </c>
      <c r="B36" s="39">
        <f t="shared" si="0"/>
        <v>42</v>
      </c>
      <c r="C36" s="31">
        <f t="shared" si="1"/>
        <v>42</v>
      </c>
      <c r="D36" s="42">
        <v>33</v>
      </c>
      <c r="E36" s="42">
        <v>9</v>
      </c>
      <c r="F36" s="42" t="s">
        <v>21</v>
      </c>
      <c r="G36" s="31">
        <f t="shared" si="2"/>
        <v>0</v>
      </c>
      <c r="H36" s="42" t="s">
        <v>21</v>
      </c>
      <c r="I36" s="42" t="s">
        <v>21</v>
      </c>
    </row>
    <row r="37" spans="1:9" ht="12" customHeight="1">
      <c r="A37" s="43" t="s">
        <v>43</v>
      </c>
      <c r="B37" s="39">
        <v>540</v>
      </c>
      <c r="C37" s="31">
        <f t="shared" si="1"/>
        <v>512</v>
      </c>
      <c r="D37" s="42">
        <v>236</v>
      </c>
      <c r="E37" s="42">
        <v>273</v>
      </c>
      <c r="F37" s="42">
        <v>3</v>
      </c>
      <c r="G37" s="31">
        <f t="shared" si="2"/>
        <v>29</v>
      </c>
      <c r="H37" s="42">
        <v>1</v>
      </c>
      <c r="I37" s="42">
        <v>28</v>
      </c>
    </row>
    <row r="38" spans="1:9" ht="12" customHeight="1">
      <c r="A38" s="43" t="s">
        <v>44</v>
      </c>
      <c r="B38" s="39">
        <f t="shared" si="0"/>
        <v>10</v>
      </c>
      <c r="C38" s="31">
        <f t="shared" si="1"/>
        <v>0</v>
      </c>
      <c r="D38" s="42" t="s">
        <v>21</v>
      </c>
      <c r="E38" s="42" t="s">
        <v>21</v>
      </c>
      <c r="F38" s="42" t="s">
        <v>21</v>
      </c>
      <c r="G38" s="31">
        <f t="shared" si="2"/>
        <v>10</v>
      </c>
      <c r="H38" s="42">
        <v>10</v>
      </c>
      <c r="I38" s="42" t="s">
        <v>21</v>
      </c>
    </row>
    <row r="39" spans="1:9" ht="12" customHeight="1">
      <c r="A39" s="43" t="s">
        <v>45</v>
      </c>
      <c r="B39" s="39">
        <f t="shared" si="0"/>
        <v>228</v>
      </c>
      <c r="C39" s="31">
        <f t="shared" si="1"/>
        <v>32</v>
      </c>
      <c r="D39" s="42">
        <v>32</v>
      </c>
      <c r="E39" s="42" t="s">
        <v>21</v>
      </c>
      <c r="F39" s="42" t="s">
        <v>21</v>
      </c>
      <c r="G39" s="31">
        <f t="shared" si="2"/>
        <v>196</v>
      </c>
      <c r="H39" s="42">
        <v>176</v>
      </c>
      <c r="I39" s="42">
        <v>20</v>
      </c>
    </row>
    <row r="40" spans="1:9" ht="12" customHeight="1">
      <c r="A40" s="43" t="s">
        <v>46</v>
      </c>
      <c r="B40" s="39">
        <f t="shared" si="0"/>
        <v>19</v>
      </c>
      <c r="C40" s="31">
        <f t="shared" si="1"/>
        <v>3</v>
      </c>
      <c r="D40" s="42">
        <v>3</v>
      </c>
      <c r="E40" s="42" t="s">
        <v>21</v>
      </c>
      <c r="F40" s="42" t="s">
        <v>21</v>
      </c>
      <c r="G40" s="31">
        <f t="shared" si="2"/>
        <v>16</v>
      </c>
      <c r="H40" s="42">
        <v>16</v>
      </c>
      <c r="I40" s="42" t="s">
        <v>21</v>
      </c>
    </row>
    <row r="41" spans="1:9" ht="12" customHeight="1">
      <c r="A41" s="43" t="s">
        <v>47</v>
      </c>
      <c r="B41" s="39">
        <f t="shared" si="0"/>
        <v>1</v>
      </c>
      <c r="C41" s="31">
        <f t="shared" si="1"/>
        <v>0</v>
      </c>
      <c r="D41" s="42" t="s">
        <v>21</v>
      </c>
      <c r="E41" s="42" t="s">
        <v>21</v>
      </c>
      <c r="F41" s="42" t="s">
        <v>21</v>
      </c>
      <c r="G41" s="31">
        <f t="shared" si="2"/>
        <v>1</v>
      </c>
      <c r="H41" s="42">
        <v>1</v>
      </c>
      <c r="I41" s="42" t="s">
        <v>21</v>
      </c>
    </row>
    <row r="42" spans="1:9" ht="12" customHeight="1">
      <c r="A42" s="43" t="s">
        <v>48</v>
      </c>
      <c r="B42" s="39">
        <f t="shared" si="0"/>
        <v>34</v>
      </c>
      <c r="C42" s="31">
        <f t="shared" si="1"/>
        <v>0</v>
      </c>
      <c r="D42" s="42" t="s">
        <v>21</v>
      </c>
      <c r="E42" s="42" t="s">
        <v>21</v>
      </c>
      <c r="F42" s="42" t="s">
        <v>21</v>
      </c>
      <c r="G42" s="31">
        <f t="shared" si="2"/>
        <v>34</v>
      </c>
      <c r="H42" s="42" t="s">
        <v>21</v>
      </c>
      <c r="I42" s="42">
        <v>34</v>
      </c>
    </row>
    <row r="43" spans="1:9" ht="12" customHeight="1">
      <c r="A43" s="43" t="s">
        <v>49</v>
      </c>
      <c r="B43" s="39">
        <v>162</v>
      </c>
      <c r="C43" s="31">
        <f t="shared" si="1"/>
        <v>120</v>
      </c>
      <c r="D43" s="42" t="s">
        <v>21</v>
      </c>
      <c r="E43" s="42">
        <v>120</v>
      </c>
      <c r="F43" s="42" t="s">
        <v>21</v>
      </c>
      <c r="G43" s="31">
        <v>41</v>
      </c>
      <c r="H43" s="42">
        <v>9</v>
      </c>
      <c r="I43" s="42">
        <v>33</v>
      </c>
    </row>
    <row r="44" spans="1:9" ht="12" customHeight="1">
      <c r="A44" s="43" t="s">
        <v>50</v>
      </c>
      <c r="B44" s="39">
        <f t="shared" si="0"/>
        <v>142</v>
      </c>
      <c r="C44" s="31">
        <f t="shared" si="1"/>
        <v>83</v>
      </c>
      <c r="D44" s="42" t="s">
        <v>21</v>
      </c>
      <c r="E44" s="42">
        <v>83</v>
      </c>
      <c r="F44" s="42" t="s">
        <v>21</v>
      </c>
      <c r="G44" s="31">
        <f t="shared" si="2"/>
        <v>59</v>
      </c>
      <c r="H44" s="42">
        <v>57</v>
      </c>
      <c r="I44" s="42">
        <v>2</v>
      </c>
    </row>
    <row r="45" spans="1:9" ht="12" customHeight="1">
      <c r="A45" s="43" t="s">
        <v>51</v>
      </c>
      <c r="B45" s="39">
        <f t="shared" si="0"/>
        <v>51</v>
      </c>
      <c r="C45" s="31">
        <f t="shared" si="1"/>
        <v>42</v>
      </c>
      <c r="D45" s="42" t="s">
        <v>21</v>
      </c>
      <c r="E45" s="42">
        <v>42</v>
      </c>
      <c r="F45" s="42" t="s">
        <v>21</v>
      </c>
      <c r="G45" s="31">
        <f t="shared" si="2"/>
        <v>9</v>
      </c>
      <c r="H45" s="42" t="s">
        <v>21</v>
      </c>
      <c r="I45" s="42">
        <v>9</v>
      </c>
    </row>
    <row r="46" spans="1:9" ht="12" customHeight="1">
      <c r="A46" s="43" t="s">
        <v>52</v>
      </c>
      <c r="B46" s="39">
        <v>702</v>
      </c>
      <c r="C46" s="31">
        <f t="shared" si="1"/>
        <v>508</v>
      </c>
      <c r="D46" s="42" t="s">
        <v>21</v>
      </c>
      <c r="E46" s="42">
        <v>506</v>
      </c>
      <c r="F46" s="42">
        <v>2</v>
      </c>
      <c r="G46" s="31">
        <f t="shared" si="2"/>
        <v>195</v>
      </c>
      <c r="H46" s="42">
        <v>190</v>
      </c>
      <c r="I46" s="42">
        <v>5</v>
      </c>
    </row>
    <row r="47" spans="1:9" ht="12" customHeight="1">
      <c r="A47" s="43" t="s">
        <v>53</v>
      </c>
      <c r="B47" s="39">
        <f t="shared" si="0"/>
        <v>2</v>
      </c>
      <c r="C47" s="31">
        <f t="shared" si="1"/>
        <v>0</v>
      </c>
      <c r="D47" s="42" t="s">
        <v>21</v>
      </c>
      <c r="E47" s="42" t="s">
        <v>21</v>
      </c>
      <c r="F47" s="42" t="s">
        <v>21</v>
      </c>
      <c r="G47" s="31">
        <f t="shared" si="2"/>
        <v>2</v>
      </c>
      <c r="H47" s="42" t="s">
        <v>21</v>
      </c>
      <c r="I47" s="42">
        <v>2</v>
      </c>
    </row>
    <row r="48" spans="1:9" ht="12" customHeight="1">
      <c r="A48" s="43" t="s">
        <v>54</v>
      </c>
      <c r="B48" s="39">
        <f t="shared" si="0"/>
        <v>50</v>
      </c>
      <c r="C48" s="31">
        <f t="shared" si="1"/>
        <v>0</v>
      </c>
      <c r="D48" s="42" t="s">
        <v>21</v>
      </c>
      <c r="E48" s="42" t="s">
        <v>21</v>
      </c>
      <c r="F48" s="42" t="s">
        <v>21</v>
      </c>
      <c r="G48" s="31">
        <f t="shared" si="2"/>
        <v>50</v>
      </c>
      <c r="H48" s="42" t="s">
        <v>21</v>
      </c>
      <c r="I48" s="42">
        <v>50</v>
      </c>
    </row>
    <row r="49" spans="1:9" ht="12" customHeight="1">
      <c r="A49" s="43" t="s">
        <v>55</v>
      </c>
      <c r="B49" s="39">
        <f t="shared" si="0"/>
        <v>11</v>
      </c>
      <c r="C49" s="31">
        <f t="shared" si="1"/>
        <v>10</v>
      </c>
      <c r="D49" s="42">
        <v>1</v>
      </c>
      <c r="E49" s="42">
        <v>9</v>
      </c>
      <c r="F49" s="42" t="s">
        <v>21</v>
      </c>
      <c r="G49" s="31">
        <f t="shared" si="2"/>
        <v>1</v>
      </c>
      <c r="H49" s="44">
        <v>0</v>
      </c>
      <c r="I49" s="42">
        <v>1</v>
      </c>
    </row>
    <row r="50" spans="1:9" ht="12" customHeight="1">
      <c r="A50" s="43" t="s">
        <v>56</v>
      </c>
      <c r="B50" s="39">
        <f t="shared" si="0"/>
        <v>502</v>
      </c>
      <c r="C50" s="31">
        <f t="shared" si="1"/>
        <v>154</v>
      </c>
      <c r="D50" s="42">
        <v>49</v>
      </c>
      <c r="E50" s="42">
        <v>94</v>
      </c>
      <c r="F50" s="42">
        <v>11</v>
      </c>
      <c r="G50" s="31">
        <f t="shared" si="2"/>
        <v>348</v>
      </c>
      <c r="H50" s="42">
        <v>246</v>
      </c>
      <c r="I50" s="42">
        <v>102</v>
      </c>
    </row>
    <row r="51" spans="1:9" ht="12" customHeight="1">
      <c r="A51" s="43" t="s">
        <v>57</v>
      </c>
      <c r="B51" s="39">
        <v>57</v>
      </c>
      <c r="C51" s="31">
        <f t="shared" si="1"/>
        <v>3</v>
      </c>
      <c r="D51" s="42" t="s">
        <v>21</v>
      </c>
      <c r="E51" s="42">
        <v>3</v>
      </c>
      <c r="F51" s="45">
        <v>0</v>
      </c>
      <c r="G51" s="31">
        <f t="shared" si="2"/>
        <v>53</v>
      </c>
      <c r="H51" s="42">
        <v>46</v>
      </c>
      <c r="I51" s="42">
        <v>7</v>
      </c>
    </row>
    <row r="52" spans="1:9" ht="12" customHeight="1">
      <c r="A52" s="43" t="s">
        <v>58</v>
      </c>
      <c r="B52" s="39">
        <v>127</v>
      </c>
      <c r="C52" s="31">
        <f t="shared" si="1"/>
        <v>102</v>
      </c>
      <c r="D52" s="42">
        <v>31</v>
      </c>
      <c r="E52" s="42">
        <v>67</v>
      </c>
      <c r="F52" s="42">
        <v>4</v>
      </c>
      <c r="G52" s="31">
        <f t="shared" si="2"/>
        <v>24</v>
      </c>
      <c r="H52" s="42">
        <v>12</v>
      </c>
      <c r="I52" s="42">
        <v>12</v>
      </c>
    </row>
    <row r="53" spans="1:9" ht="12" customHeight="1">
      <c r="A53" s="43" t="s">
        <v>59</v>
      </c>
      <c r="B53" s="39">
        <f t="shared" si="0"/>
        <v>123</v>
      </c>
      <c r="C53" s="31">
        <v>61</v>
      </c>
      <c r="D53" s="42">
        <v>8</v>
      </c>
      <c r="E53" s="42">
        <v>54</v>
      </c>
      <c r="F53" s="42" t="s">
        <v>60</v>
      </c>
      <c r="G53" s="31">
        <f t="shared" si="2"/>
        <v>62</v>
      </c>
      <c r="H53" s="42">
        <v>3</v>
      </c>
      <c r="I53" s="42">
        <v>59</v>
      </c>
    </row>
    <row r="54" spans="1:9" ht="12" customHeight="1">
      <c r="A54" s="43" t="s">
        <v>61</v>
      </c>
      <c r="B54" s="39">
        <f t="shared" si="0"/>
        <v>1</v>
      </c>
      <c r="C54" s="31">
        <f t="shared" si="1"/>
        <v>0</v>
      </c>
      <c r="D54" s="42" t="s">
        <v>60</v>
      </c>
      <c r="E54" s="42" t="s">
        <v>60</v>
      </c>
      <c r="F54" s="42" t="s">
        <v>60</v>
      </c>
      <c r="G54" s="31">
        <f t="shared" si="2"/>
        <v>1</v>
      </c>
      <c r="H54" s="42">
        <v>1</v>
      </c>
      <c r="I54" s="42" t="s">
        <v>60</v>
      </c>
    </row>
    <row r="55" spans="1:9" ht="12" customHeight="1">
      <c r="A55" s="43" t="s">
        <v>62</v>
      </c>
      <c r="B55" s="39">
        <f t="shared" si="0"/>
        <v>7</v>
      </c>
      <c r="C55" s="31">
        <f t="shared" si="1"/>
        <v>3</v>
      </c>
      <c r="D55" s="42" t="s">
        <v>60</v>
      </c>
      <c r="E55" s="42">
        <v>3</v>
      </c>
      <c r="F55" s="42" t="s">
        <v>60</v>
      </c>
      <c r="G55" s="31">
        <f t="shared" si="2"/>
        <v>4</v>
      </c>
      <c r="H55" s="42" t="s">
        <v>60</v>
      </c>
      <c r="I55" s="42">
        <v>4</v>
      </c>
    </row>
    <row r="56" spans="1:9" ht="12" customHeight="1">
      <c r="A56" s="43" t="s">
        <v>63</v>
      </c>
      <c r="B56" s="39">
        <v>385</v>
      </c>
      <c r="C56" s="31">
        <f t="shared" si="1"/>
        <v>340</v>
      </c>
      <c r="D56" s="42">
        <v>134</v>
      </c>
      <c r="E56" s="42">
        <v>205</v>
      </c>
      <c r="F56" s="42">
        <v>1</v>
      </c>
      <c r="G56" s="31">
        <f t="shared" si="2"/>
        <v>44</v>
      </c>
      <c r="H56" s="42">
        <v>9</v>
      </c>
      <c r="I56" s="42">
        <v>35</v>
      </c>
    </row>
    <row r="57" spans="1:9" s="37" customFormat="1" ht="12" customHeight="1">
      <c r="A57" s="43" t="s">
        <v>64</v>
      </c>
      <c r="B57" s="39">
        <f t="shared" si="0"/>
        <v>131</v>
      </c>
      <c r="C57" s="31">
        <v>131</v>
      </c>
      <c r="D57" s="42">
        <v>53</v>
      </c>
      <c r="E57" s="42">
        <v>76</v>
      </c>
      <c r="F57" s="42">
        <v>1</v>
      </c>
      <c r="G57" s="46">
        <f t="shared" si="2"/>
        <v>0</v>
      </c>
      <c r="H57" s="42" t="s">
        <v>60</v>
      </c>
      <c r="I57" s="44">
        <v>0</v>
      </c>
    </row>
    <row r="58" spans="1:9" ht="12" customHeight="1">
      <c r="A58" s="43" t="s">
        <v>65</v>
      </c>
      <c r="B58" s="39">
        <f t="shared" si="0"/>
        <v>5348</v>
      </c>
      <c r="C58" s="31">
        <f t="shared" si="1"/>
        <v>1935</v>
      </c>
      <c r="D58" s="42">
        <v>547</v>
      </c>
      <c r="E58" s="42">
        <v>1353</v>
      </c>
      <c r="F58" s="42">
        <v>35</v>
      </c>
      <c r="G58" s="31">
        <f t="shared" si="2"/>
        <v>3413</v>
      </c>
      <c r="H58" s="42">
        <v>2643</v>
      </c>
      <c r="I58" s="42">
        <v>770</v>
      </c>
    </row>
    <row r="59" spans="1:8" ht="12" customHeight="1">
      <c r="A59" s="43"/>
      <c r="B59" s="47"/>
      <c r="C59" s="31"/>
      <c r="D59" s="47"/>
      <c r="E59" s="47"/>
      <c r="F59" s="47"/>
      <c r="G59" s="31"/>
      <c r="H59" s="39"/>
    </row>
    <row r="60" spans="1:9" s="37" customFormat="1" ht="12" customHeight="1">
      <c r="A60" s="48" t="s">
        <v>66</v>
      </c>
      <c r="B60" s="36">
        <f t="shared" si="0"/>
        <v>6651</v>
      </c>
      <c r="C60" s="35">
        <f t="shared" si="1"/>
        <v>6380</v>
      </c>
      <c r="D60" s="49">
        <f>SUM(D61:D66)</f>
        <v>3919</v>
      </c>
      <c r="E60" s="49">
        <f>SUM(E61:E66)</f>
        <v>2461</v>
      </c>
      <c r="F60" s="49">
        <f>SUM(F61:F66)</f>
        <v>0</v>
      </c>
      <c r="G60" s="35">
        <f t="shared" si="2"/>
        <v>271</v>
      </c>
      <c r="H60" s="49">
        <v>161</v>
      </c>
      <c r="I60" s="49">
        <v>110</v>
      </c>
    </row>
    <row r="61" spans="1:9" ht="12" customHeight="1">
      <c r="A61" s="43" t="s">
        <v>67</v>
      </c>
      <c r="B61" s="39">
        <f t="shared" si="0"/>
        <v>68</v>
      </c>
      <c r="C61" s="31">
        <f t="shared" si="1"/>
        <v>2</v>
      </c>
      <c r="D61" s="42" t="s">
        <v>60</v>
      </c>
      <c r="E61" s="42">
        <v>2</v>
      </c>
      <c r="F61" s="42" t="s">
        <v>60</v>
      </c>
      <c r="G61" s="31">
        <f t="shared" si="2"/>
        <v>66</v>
      </c>
      <c r="H61" s="42">
        <v>20</v>
      </c>
      <c r="I61" s="42">
        <v>46</v>
      </c>
    </row>
    <row r="62" spans="1:9" ht="12" customHeight="1">
      <c r="A62" s="43" t="s">
        <v>68</v>
      </c>
      <c r="B62" s="39">
        <f t="shared" si="0"/>
        <v>201</v>
      </c>
      <c r="C62" s="31">
        <f t="shared" si="1"/>
        <v>43</v>
      </c>
      <c r="D62" s="42" t="s">
        <v>60</v>
      </c>
      <c r="E62" s="42">
        <v>43</v>
      </c>
      <c r="F62" s="42" t="s">
        <v>60</v>
      </c>
      <c r="G62" s="31">
        <f t="shared" si="2"/>
        <v>158</v>
      </c>
      <c r="H62" s="42">
        <v>94</v>
      </c>
      <c r="I62" s="42">
        <v>64</v>
      </c>
    </row>
    <row r="63" spans="1:9" ht="12" customHeight="1">
      <c r="A63" s="43" t="s">
        <v>69</v>
      </c>
      <c r="B63" s="39">
        <v>186</v>
      </c>
      <c r="C63" s="31">
        <f t="shared" si="1"/>
        <v>185</v>
      </c>
      <c r="D63" s="42">
        <v>185</v>
      </c>
      <c r="E63" s="42" t="s">
        <v>60</v>
      </c>
      <c r="F63" s="42" t="s">
        <v>60</v>
      </c>
      <c r="G63" s="31">
        <f t="shared" si="2"/>
        <v>2</v>
      </c>
      <c r="H63" s="42">
        <v>2</v>
      </c>
      <c r="I63" s="42" t="s">
        <v>60</v>
      </c>
    </row>
    <row r="64" spans="1:9" ht="12" customHeight="1">
      <c r="A64" s="43" t="s">
        <v>70</v>
      </c>
      <c r="B64" s="39">
        <f t="shared" si="0"/>
        <v>3491</v>
      </c>
      <c r="C64" s="31">
        <f t="shared" si="1"/>
        <v>3446</v>
      </c>
      <c r="D64" s="42">
        <v>3446</v>
      </c>
      <c r="E64" s="42" t="s">
        <v>60</v>
      </c>
      <c r="F64" s="42" t="s">
        <v>60</v>
      </c>
      <c r="G64" s="31">
        <f t="shared" si="2"/>
        <v>45</v>
      </c>
      <c r="H64" s="42">
        <v>44</v>
      </c>
      <c r="I64" s="42">
        <v>1</v>
      </c>
    </row>
    <row r="65" spans="1:9" ht="12" customHeight="1">
      <c r="A65" s="43" t="s">
        <v>71</v>
      </c>
      <c r="B65" s="39">
        <f t="shared" si="0"/>
        <v>165</v>
      </c>
      <c r="C65" s="31">
        <f t="shared" si="1"/>
        <v>165</v>
      </c>
      <c r="D65" s="42">
        <v>165</v>
      </c>
      <c r="E65" s="42" t="s">
        <v>60</v>
      </c>
      <c r="F65" s="42" t="s">
        <v>60</v>
      </c>
      <c r="G65" s="31">
        <f t="shared" si="2"/>
        <v>0</v>
      </c>
      <c r="H65" s="42" t="s">
        <v>60</v>
      </c>
      <c r="I65" s="42" t="s">
        <v>60</v>
      </c>
    </row>
    <row r="66" spans="1:9" ht="12" customHeight="1">
      <c r="A66" s="43" t="s">
        <v>72</v>
      </c>
      <c r="B66" s="39">
        <f t="shared" si="0"/>
        <v>2540</v>
      </c>
      <c r="C66" s="31">
        <v>2540</v>
      </c>
      <c r="D66" s="42">
        <v>123</v>
      </c>
      <c r="E66" s="42">
        <v>2416</v>
      </c>
      <c r="F66" s="42" t="s">
        <v>60</v>
      </c>
      <c r="G66" s="31">
        <f t="shared" si="2"/>
        <v>0</v>
      </c>
      <c r="H66" s="42" t="s">
        <v>60</v>
      </c>
      <c r="I66" s="42" t="s">
        <v>60</v>
      </c>
    </row>
    <row r="67" spans="1:8" ht="12" customHeight="1">
      <c r="A67" s="43"/>
      <c r="B67" s="47"/>
      <c r="C67" s="31"/>
      <c r="D67" s="47"/>
      <c r="E67" s="47"/>
      <c r="F67" s="47"/>
      <c r="G67" s="31"/>
      <c r="H67" s="39"/>
    </row>
    <row r="68" spans="1:9" s="37" customFormat="1" ht="12" customHeight="1">
      <c r="A68" s="48" t="s">
        <v>73</v>
      </c>
      <c r="B68" s="36">
        <f t="shared" si="0"/>
        <v>4488</v>
      </c>
      <c r="C68" s="49">
        <v>3139</v>
      </c>
      <c r="D68" s="49">
        <v>1001</v>
      </c>
      <c r="E68" s="49">
        <v>2072</v>
      </c>
      <c r="F68" s="49">
        <f>SUM(F69:F79)</f>
        <v>67</v>
      </c>
      <c r="G68" s="35">
        <f t="shared" si="2"/>
        <v>1349</v>
      </c>
      <c r="H68" s="49">
        <v>599</v>
      </c>
      <c r="I68" s="49">
        <f>SUM(I69:I79)</f>
        <v>750</v>
      </c>
    </row>
    <row r="69" spans="1:9" ht="12" customHeight="1">
      <c r="A69" s="43" t="s">
        <v>74</v>
      </c>
      <c r="B69" s="39">
        <f t="shared" si="0"/>
        <v>149</v>
      </c>
      <c r="C69" s="31">
        <f aca="true" t="shared" si="3" ref="C69:C79">SUM(D69:F69)</f>
        <v>0</v>
      </c>
      <c r="D69" s="42" t="s">
        <v>60</v>
      </c>
      <c r="E69" s="42" t="s">
        <v>60</v>
      </c>
      <c r="F69" s="42" t="s">
        <v>60</v>
      </c>
      <c r="G69" s="31">
        <v>149</v>
      </c>
      <c r="H69" s="42">
        <v>104</v>
      </c>
      <c r="I69" s="42">
        <v>44</v>
      </c>
    </row>
    <row r="70" spans="1:9" ht="12" customHeight="1">
      <c r="A70" s="43" t="s">
        <v>75</v>
      </c>
      <c r="B70" s="39">
        <f t="shared" si="0"/>
        <v>777</v>
      </c>
      <c r="C70" s="31">
        <f t="shared" si="3"/>
        <v>304</v>
      </c>
      <c r="D70" s="42">
        <v>197</v>
      </c>
      <c r="E70" s="42">
        <v>105</v>
      </c>
      <c r="F70" s="42">
        <v>2</v>
      </c>
      <c r="G70" s="31">
        <f t="shared" si="2"/>
        <v>473</v>
      </c>
      <c r="H70" s="42">
        <v>210</v>
      </c>
      <c r="I70" s="42">
        <v>263</v>
      </c>
    </row>
    <row r="71" spans="1:9" s="37" customFormat="1" ht="12" customHeight="1">
      <c r="A71" s="43" t="s">
        <v>76</v>
      </c>
      <c r="B71" s="39">
        <f t="shared" si="0"/>
        <v>184</v>
      </c>
      <c r="C71" s="31">
        <v>63</v>
      </c>
      <c r="D71" s="42">
        <v>2</v>
      </c>
      <c r="E71" s="42">
        <v>61</v>
      </c>
      <c r="F71" s="42">
        <v>1</v>
      </c>
      <c r="G71" s="31">
        <f t="shared" si="2"/>
        <v>121</v>
      </c>
      <c r="H71" s="42">
        <v>9</v>
      </c>
      <c r="I71" s="42">
        <v>112</v>
      </c>
    </row>
    <row r="72" spans="1:9" ht="12" customHeight="1">
      <c r="A72" s="43" t="s">
        <v>77</v>
      </c>
      <c r="B72" s="39">
        <v>614</v>
      </c>
      <c r="C72" s="31">
        <f t="shared" si="3"/>
        <v>474</v>
      </c>
      <c r="D72" s="42">
        <v>11</v>
      </c>
      <c r="E72" s="42">
        <v>416</v>
      </c>
      <c r="F72" s="42">
        <v>47</v>
      </c>
      <c r="G72" s="31">
        <v>141</v>
      </c>
      <c r="H72" s="42">
        <v>122</v>
      </c>
      <c r="I72" s="42">
        <v>18</v>
      </c>
    </row>
    <row r="73" spans="1:9" ht="12" customHeight="1">
      <c r="A73" s="43" t="s">
        <v>78</v>
      </c>
      <c r="B73" s="39">
        <f t="shared" si="0"/>
        <v>20</v>
      </c>
      <c r="C73" s="31">
        <f t="shared" si="3"/>
        <v>0</v>
      </c>
      <c r="D73" s="42" t="s">
        <v>60</v>
      </c>
      <c r="E73" s="42" t="s">
        <v>60</v>
      </c>
      <c r="F73" s="42" t="s">
        <v>60</v>
      </c>
      <c r="G73" s="31">
        <f t="shared" si="2"/>
        <v>20</v>
      </c>
      <c r="H73" s="42">
        <v>1</v>
      </c>
      <c r="I73" s="42">
        <v>19</v>
      </c>
    </row>
    <row r="74" spans="1:9" ht="12" customHeight="1">
      <c r="A74" s="43" t="s">
        <v>79</v>
      </c>
      <c r="B74" s="39">
        <f t="shared" si="0"/>
        <v>199</v>
      </c>
      <c r="C74" s="31">
        <f t="shared" si="3"/>
        <v>126</v>
      </c>
      <c r="D74" s="42">
        <v>50</v>
      </c>
      <c r="E74" s="42">
        <v>70</v>
      </c>
      <c r="F74" s="42">
        <v>6</v>
      </c>
      <c r="G74" s="31">
        <f t="shared" si="2"/>
        <v>73</v>
      </c>
      <c r="H74" s="42">
        <v>25</v>
      </c>
      <c r="I74" s="42">
        <v>48</v>
      </c>
    </row>
    <row r="75" spans="1:9" ht="12" customHeight="1">
      <c r="A75" s="43" t="s">
        <v>80</v>
      </c>
      <c r="B75" s="39">
        <v>1971</v>
      </c>
      <c r="C75" s="31">
        <v>1731</v>
      </c>
      <c r="D75" s="42">
        <v>608</v>
      </c>
      <c r="E75" s="42">
        <v>1124</v>
      </c>
      <c r="F75" s="42" t="s">
        <v>60</v>
      </c>
      <c r="G75" s="31">
        <v>239</v>
      </c>
      <c r="H75" s="42">
        <v>94</v>
      </c>
      <c r="I75" s="42">
        <v>146</v>
      </c>
    </row>
    <row r="76" spans="1:9" ht="12" customHeight="1">
      <c r="A76" s="43" t="s">
        <v>81</v>
      </c>
      <c r="B76" s="39">
        <f t="shared" si="0"/>
        <v>14</v>
      </c>
      <c r="C76" s="31">
        <f t="shared" si="3"/>
        <v>13</v>
      </c>
      <c r="D76" s="42">
        <v>8</v>
      </c>
      <c r="E76" s="42">
        <v>5</v>
      </c>
      <c r="F76" s="42" t="s">
        <v>60</v>
      </c>
      <c r="G76" s="31">
        <f t="shared" si="2"/>
        <v>1</v>
      </c>
      <c r="H76" s="42" t="s">
        <v>60</v>
      </c>
      <c r="I76" s="42">
        <v>1</v>
      </c>
    </row>
    <row r="77" spans="1:9" ht="12" customHeight="1">
      <c r="A77" s="43" t="s">
        <v>82</v>
      </c>
      <c r="B77" s="39">
        <f t="shared" si="0"/>
        <v>108</v>
      </c>
      <c r="C77" s="31">
        <f t="shared" si="3"/>
        <v>12</v>
      </c>
      <c r="D77" s="42" t="s">
        <v>60</v>
      </c>
      <c r="E77" s="42">
        <v>12</v>
      </c>
      <c r="F77" s="42" t="s">
        <v>60</v>
      </c>
      <c r="G77" s="31">
        <f t="shared" si="2"/>
        <v>96</v>
      </c>
      <c r="H77" s="42">
        <v>17</v>
      </c>
      <c r="I77" s="42">
        <v>79</v>
      </c>
    </row>
    <row r="78" spans="1:9" ht="12" customHeight="1">
      <c r="A78" s="43" t="s">
        <v>83</v>
      </c>
      <c r="B78" s="39">
        <f t="shared" si="0"/>
        <v>373</v>
      </c>
      <c r="C78" s="31">
        <f t="shared" si="3"/>
        <v>337</v>
      </c>
      <c r="D78" s="42">
        <v>48</v>
      </c>
      <c r="E78" s="42">
        <v>278</v>
      </c>
      <c r="F78" s="42">
        <v>11</v>
      </c>
      <c r="G78" s="31">
        <f t="shared" si="2"/>
        <v>36</v>
      </c>
      <c r="H78" s="42">
        <v>16</v>
      </c>
      <c r="I78" s="42">
        <v>20</v>
      </c>
    </row>
    <row r="79" spans="1:9" ht="12" customHeight="1">
      <c r="A79" s="43" t="s">
        <v>84</v>
      </c>
      <c r="B79" s="39">
        <f>C79+G79</f>
        <v>80</v>
      </c>
      <c r="C79" s="31">
        <f t="shared" si="3"/>
        <v>80</v>
      </c>
      <c r="D79" s="42">
        <v>78</v>
      </c>
      <c r="E79" s="42">
        <v>2</v>
      </c>
      <c r="F79" s="42" t="s">
        <v>60</v>
      </c>
      <c r="G79" s="31">
        <f aca="true" t="shared" si="4" ref="G79:G85">SUM(H79:I79)</f>
        <v>0</v>
      </c>
      <c r="H79" s="42" t="s">
        <v>60</v>
      </c>
      <c r="I79" s="42" t="s">
        <v>60</v>
      </c>
    </row>
    <row r="80" spans="1:8" ht="12" customHeight="1">
      <c r="A80" s="43"/>
      <c r="B80" s="47"/>
      <c r="C80" s="31"/>
      <c r="D80" s="47"/>
      <c r="E80" s="47"/>
      <c r="F80" s="47"/>
      <c r="G80" s="31"/>
      <c r="H80" s="39"/>
    </row>
    <row r="81" spans="1:9" s="37" customFormat="1" ht="12" customHeight="1">
      <c r="A81" s="48" t="s">
        <v>85</v>
      </c>
      <c r="B81" s="36">
        <f>C81+G81</f>
        <v>2139</v>
      </c>
      <c r="C81" s="49">
        <f>SUM(C82:C85)</f>
        <v>1548</v>
      </c>
      <c r="D81" s="49">
        <f>SUM(D82:D85)</f>
        <v>364</v>
      </c>
      <c r="E81" s="49">
        <v>1183</v>
      </c>
      <c r="F81" s="50">
        <f>SUM(F82:F85)</f>
        <v>0</v>
      </c>
      <c r="G81" s="35">
        <f t="shared" si="4"/>
        <v>591</v>
      </c>
      <c r="H81" s="49">
        <f>SUM(H82:H85)</f>
        <v>106</v>
      </c>
      <c r="I81" s="49">
        <f>SUM(I82:I85)</f>
        <v>485</v>
      </c>
    </row>
    <row r="82" spans="1:9" ht="12" customHeight="1">
      <c r="A82" s="43" t="s">
        <v>86</v>
      </c>
      <c r="B82" s="39">
        <v>901</v>
      </c>
      <c r="C82" s="31">
        <f>SUM(D82:F82)</f>
        <v>883</v>
      </c>
      <c r="D82" s="42" t="s">
        <v>60</v>
      </c>
      <c r="E82" s="42">
        <v>883</v>
      </c>
      <c r="F82" s="44">
        <v>0</v>
      </c>
      <c r="G82" s="31">
        <f t="shared" si="4"/>
        <v>19</v>
      </c>
      <c r="H82" s="42">
        <v>1</v>
      </c>
      <c r="I82" s="42">
        <v>18</v>
      </c>
    </row>
    <row r="83" spans="1:9" ht="12" customHeight="1">
      <c r="A83" s="43" t="s">
        <v>87</v>
      </c>
      <c r="B83" s="39">
        <f>C83+G83</f>
        <v>439</v>
      </c>
      <c r="C83" s="31">
        <f>SUM(D83:F83)</f>
        <v>283</v>
      </c>
      <c r="D83" s="42" t="s">
        <v>60</v>
      </c>
      <c r="E83" s="42">
        <v>283</v>
      </c>
      <c r="F83" s="44">
        <v>0</v>
      </c>
      <c r="G83" s="31">
        <f t="shared" si="4"/>
        <v>156</v>
      </c>
      <c r="H83" s="42">
        <v>9</v>
      </c>
      <c r="I83" s="42">
        <v>147</v>
      </c>
    </row>
    <row r="84" spans="1:9" ht="12" customHeight="1">
      <c r="A84" s="43" t="s">
        <v>88</v>
      </c>
      <c r="B84" s="6">
        <f>C84+G84</f>
        <v>0</v>
      </c>
      <c r="C84" s="31">
        <f>SUM(D84:F84)</f>
        <v>0</v>
      </c>
      <c r="D84" s="42" t="s">
        <v>60</v>
      </c>
      <c r="E84" s="42" t="s">
        <v>60</v>
      </c>
      <c r="F84" s="42" t="s">
        <v>60</v>
      </c>
      <c r="G84" s="46">
        <f t="shared" si="4"/>
        <v>0</v>
      </c>
      <c r="H84" s="42" t="s">
        <v>60</v>
      </c>
      <c r="I84" s="44">
        <v>0</v>
      </c>
    </row>
    <row r="85" spans="1:9" ht="12" customHeight="1">
      <c r="A85" s="43" t="s">
        <v>89</v>
      </c>
      <c r="B85" s="39">
        <f>C85+G85</f>
        <v>798</v>
      </c>
      <c r="C85" s="31">
        <f>SUM(D85:F85)</f>
        <v>382</v>
      </c>
      <c r="D85" s="42">
        <v>364</v>
      </c>
      <c r="E85" s="42">
        <v>18</v>
      </c>
      <c r="F85" s="42" t="s">
        <v>60</v>
      </c>
      <c r="G85" s="31">
        <f t="shared" si="4"/>
        <v>416</v>
      </c>
      <c r="H85" s="42">
        <v>96</v>
      </c>
      <c r="I85" s="42">
        <v>320</v>
      </c>
    </row>
    <row r="86" spans="1:9" ht="12" customHeight="1">
      <c r="A86" s="51"/>
      <c r="B86" s="52"/>
      <c r="C86" s="52"/>
      <c r="D86" s="52"/>
      <c r="E86" s="52"/>
      <c r="F86" s="52"/>
      <c r="G86" s="46"/>
      <c r="H86" s="53"/>
      <c r="I86" s="53"/>
    </row>
    <row r="87" spans="1:8" ht="12" customHeight="1">
      <c r="A87" s="54" t="s">
        <v>90</v>
      </c>
      <c r="B87" s="55"/>
      <c r="C87" s="55"/>
      <c r="D87" s="55"/>
      <c r="E87" s="55"/>
      <c r="F87" s="55"/>
      <c r="G87" s="55"/>
      <c r="H87" s="7"/>
    </row>
    <row r="88" spans="1:6" ht="12" customHeight="1">
      <c r="A88" s="7"/>
      <c r="D88" s="7"/>
      <c r="E88" s="7"/>
      <c r="F88" s="7"/>
    </row>
    <row r="125" ht="12" customHeight="1">
      <c r="A125" s="7"/>
    </row>
    <row r="126" ht="12" customHeight="1">
      <c r="A126" s="7"/>
    </row>
    <row r="127" ht="12" customHeight="1">
      <c r="A127" s="7"/>
    </row>
    <row r="128" ht="12" customHeight="1">
      <c r="A128" s="7"/>
    </row>
    <row r="129" ht="12" customHeight="1">
      <c r="A129" s="7"/>
    </row>
    <row r="130" ht="12" customHeight="1">
      <c r="A130" s="7"/>
    </row>
  </sheetData>
  <sheetProtection/>
  <mergeCells count="7">
    <mergeCell ref="A1:I1"/>
    <mergeCell ref="A3:A5"/>
    <mergeCell ref="B3:B5"/>
    <mergeCell ref="C3:F3"/>
    <mergeCell ref="G3:I3"/>
    <mergeCell ref="C4:C5"/>
    <mergeCell ref="G4:G5"/>
  </mergeCells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2009-05-19T02:49:48Z</dcterms:created>
  <dcterms:modified xsi:type="dcterms:W3CDTF">2009-05-19T02:49:53Z</dcterms:modified>
  <cp:category/>
  <cp:version/>
  <cp:contentType/>
  <cp:contentStatus/>
</cp:coreProperties>
</file>