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'86'!$B$1:$I$17</definedName>
    <definedName name="_10.電気_ガスおよび水道">#REF!</definedName>
    <definedName name="_xlnm.Print_Area" localSheetId="0">'86'!$B$1:$L$98</definedName>
  </definedNames>
  <calcPr fullCalcOnLoad="1"/>
</workbook>
</file>

<file path=xl/sharedStrings.xml><?xml version="1.0" encoding="utf-8"?>
<sst xmlns="http://schemas.openxmlformats.org/spreadsheetml/2006/main" count="163" uniqueCount="94">
  <si>
    <t>86. 市町村別、事業所数、従業者数および製造品出荷額等</t>
  </si>
  <si>
    <t>　 (単位 金額 万円)</t>
  </si>
  <si>
    <t>市  町  村</t>
  </si>
  <si>
    <t>事    業    所    数</t>
  </si>
  <si>
    <t>従    業    者    数</t>
  </si>
  <si>
    <t xml:space="preserve">　  製   造   品   出   荷   額   等   </t>
  </si>
  <si>
    <t>総  数</t>
  </si>
  <si>
    <t>従業者規模</t>
  </si>
  <si>
    <t>内　　国</t>
  </si>
  <si>
    <t>常  用     労働者</t>
  </si>
  <si>
    <t xml:space="preserve"> 個人業</t>
  </si>
  <si>
    <t>製 造 品      出 荷 額</t>
  </si>
  <si>
    <t>加工賃手     数料収入</t>
  </si>
  <si>
    <t>19人以下</t>
  </si>
  <si>
    <t>20人以上</t>
  </si>
  <si>
    <t xml:space="preserve"> 主、家族</t>
  </si>
  <si>
    <t>消費税額</t>
  </si>
  <si>
    <t xml:space="preserve"> 従業者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</si>
  <si>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</si>
  <si>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</si>
  <si>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</si>
  <si>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</si>
  <si>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</si>
  <si>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</si>
  <si>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</si>
  <si>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</si>
  <si>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</si>
  <si>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</si>
  <si>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</si>
  <si>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</si>
  <si>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</si>
  <si>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</si>
  <si>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</si>
  <si>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</si>
  <si>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-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</si>
  <si>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</si>
  <si>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</si>
  <si>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</si>
  <si>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</si>
  <si>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</si>
  <si>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</si>
  <si>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</si>
  <si>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</si>
  <si>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</si>
  <si>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</si>
  <si>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</si>
  <si>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</si>
  <si>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</si>
  <si>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</si>
  <si>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</si>
  <si>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</si>
  <si>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</si>
  <si>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</si>
  <si>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</si>
  <si>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</si>
  <si>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</si>
  <si>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</si>
  <si>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</si>
  <si>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</si>
  <si>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</si>
  <si>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</si>
  <si>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</si>
  <si>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</si>
  <si>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</si>
  <si>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</si>
  <si>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</si>
  <si>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</si>
  <si>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</si>
  <si>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</si>
  <si>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</si>
  <si>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</si>
  <si>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</si>
  <si>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</si>
  <si>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</si>
  <si>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</si>
  <si>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</si>
  <si>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</si>
  <si>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</si>
  <si>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</si>
  <si>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</si>
  <si>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X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</si>
  <si>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</si>
  <si>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</si>
  <si>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</si>
  <si>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</si>
  <si>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</si>
  <si>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</si>
  <si>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</si>
  <si>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</si>
  <si>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</si>
  <si>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</si>
  <si>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</si>
  <si>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</si>
  <si>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資料：県統計調査課「工業統計調査」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</si>
</sst>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 locked="0"/>
    </xf>
    <xf numFmtId="49" fontId="6" fillId="0" borderId="15" xfId="0" applyNumberFormat="1" applyFont="1" applyFill="1" applyBorder="1" applyAlignment="1" applyProtection="1">
      <alignment horizontal="left" vertical="center"/>
      <protection locked="0"/>
    </xf>
    <xf numFmtId="49" fontId="6" fillId="0" borderId="16" xfId="0" applyNumberFormat="1" applyFont="1" applyFill="1" applyBorder="1" applyAlignment="1" applyProtection="1">
      <alignment horizontal="left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Border="1" applyAlignment="1" applyProtection="1">
      <alignment vertical="center"/>
      <protection locked="0"/>
    </xf>
    <xf numFmtId="41" fontId="6" fillId="0" borderId="13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distributed" vertical="center"/>
      <protection locked="0"/>
    </xf>
    <xf numFmtId="41" fontId="6" fillId="0" borderId="13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41" fontId="7" fillId="0" borderId="0" xfId="0" applyNumberFormat="1" applyFont="1" applyFill="1" applyBorder="1" applyAlignment="1" applyProtection="1">
      <alignment horizontal="right" vertical="center"/>
      <protection locked="0"/>
    </xf>
    <xf numFmtId="41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  <protection/>
    </xf>
    <xf numFmtId="41" fontId="6" fillId="0" borderId="19" xfId="0" applyNumberFormat="1" applyFont="1" applyFill="1" applyBorder="1" applyAlignment="1" applyProtection="1">
      <alignment vertical="center"/>
      <protection/>
    </xf>
    <xf numFmtId="41" fontId="6" fillId="0" borderId="2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distributed" vertical="center"/>
      <protection locked="0"/>
    </xf>
    <xf numFmtId="41" fontId="7" fillId="0" borderId="0" xfId="0" applyNumberFormat="1" applyFont="1" applyFill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49" fontId="6" fillId="0" borderId="14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58" fontId="6" fillId="0" borderId="10" xfId="0" applyNumberFormat="1" applyFon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 applyProtection="1">
      <alignment horizontal="distributed" vertical="center"/>
      <protection locked="0"/>
    </xf>
    <xf numFmtId="0" fontId="0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zoomScalePageLayoutView="0" workbookViewId="0" topLeftCell="A82">
      <selection activeCell="L96" sqref="L96"/>
    </sheetView>
  </sheetViews>
  <sheetFormatPr defaultColWidth="15.25390625" defaultRowHeight="12" customHeight="1"/>
  <cols>
    <col min="1" max="1" width="2.125" style="26" customWidth="1"/>
    <col min="2" max="2" width="12.75390625" style="26" customWidth="1"/>
    <col min="3" max="4" width="8.75390625" style="26" customWidth="1"/>
    <col min="5" max="5" width="8.00390625" style="26" customWidth="1"/>
    <col min="6" max="7" width="8.75390625" style="26" customWidth="1"/>
    <col min="8" max="8" width="9.375" style="26" customWidth="1"/>
    <col min="9" max="10" width="13.125" style="26" customWidth="1"/>
    <col min="11" max="11" width="10.75390625" style="26" customWidth="1"/>
    <col min="12" max="12" width="11.75390625" style="26" customWidth="1"/>
    <col min="13" max="17" width="8.75390625" style="26" customWidth="1"/>
    <col min="18" max="16384" width="15.25390625" style="26" customWidth="1"/>
  </cols>
  <sheetData>
    <row r="1" spans="1:12" s="1" customFormat="1" ht="18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4" customFormat="1" ht="12" customHeight="1" thickBot="1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54">
        <v>24837</v>
      </c>
      <c r="L2" s="55"/>
    </row>
    <row r="3" spans="1:13" s="4" customFormat="1" ht="12" customHeight="1" thickTop="1">
      <c r="A3" s="56" t="s">
        <v>2</v>
      </c>
      <c r="B3" s="57"/>
      <c r="C3" s="62" t="s">
        <v>3</v>
      </c>
      <c r="D3" s="63"/>
      <c r="E3" s="64"/>
      <c r="F3" s="65" t="s">
        <v>4</v>
      </c>
      <c r="G3" s="66"/>
      <c r="H3" s="57"/>
      <c r="I3" s="65" t="s">
        <v>5</v>
      </c>
      <c r="J3" s="66"/>
      <c r="K3" s="57"/>
      <c r="L3" s="5"/>
      <c r="M3" s="6"/>
    </row>
    <row r="4" spans="1:13" s="4" customFormat="1" ht="12" customHeight="1">
      <c r="A4" s="58"/>
      <c r="B4" s="59"/>
      <c r="C4" s="45" t="s">
        <v>6</v>
      </c>
      <c r="D4" s="68" t="s">
        <v>7</v>
      </c>
      <c r="E4" s="69"/>
      <c r="F4" s="67"/>
      <c r="G4" s="60"/>
      <c r="H4" s="61"/>
      <c r="I4" s="67"/>
      <c r="J4" s="60"/>
      <c r="K4" s="61"/>
      <c r="L4" s="8" t="s">
        <v>8</v>
      </c>
      <c r="M4" s="6"/>
    </row>
    <row r="5" spans="1:13" s="4" customFormat="1" ht="12" customHeight="1">
      <c r="A5" s="58"/>
      <c r="B5" s="59"/>
      <c r="C5" s="46"/>
      <c r="D5" s="67"/>
      <c r="E5" s="61"/>
      <c r="F5" s="45" t="s">
        <v>6</v>
      </c>
      <c r="G5" s="48" t="s">
        <v>9</v>
      </c>
      <c r="H5" s="9" t="s">
        <v>10</v>
      </c>
      <c r="I5" s="45" t="s">
        <v>6</v>
      </c>
      <c r="J5" s="48" t="s">
        <v>11</v>
      </c>
      <c r="K5" s="48" t="s">
        <v>12</v>
      </c>
      <c r="L5" s="8"/>
      <c r="M5" s="6"/>
    </row>
    <row r="6" spans="1:13" s="4" customFormat="1" ht="12" customHeight="1">
      <c r="A6" s="58"/>
      <c r="B6" s="59"/>
      <c r="C6" s="46"/>
      <c r="D6" s="45" t="s">
        <v>13</v>
      </c>
      <c r="E6" s="51" t="s">
        <v>14</v>
      </c>
      <c r="F6" s="46"/>
      <c r="G6" s="46"/>
      <c r="H6" s="10" t="s">
        <v>15</v>
      </c>
      <c r="I6" s="46"/>
      <c r="J6" s="49"/>
      <c r="K6" s="49"/>
      <c r="L6" s="8" t="s">
        <v>16</v>
      </c>
      <c r="M6" s="6"/>
    </row>
    <row r="7" spans="1:13" s="4" customFormat="1" ht="12" customHeight="1">
      <c r="A7" s="60"/>
      <c r="B7" s="61"/>
      <c r="C7" s="47"/>
      <c r="D7" s="47"/>
      <c r="E7" s="47"/>
      <c r="F7" s="47"/>
      <c r="G7" s="47"/>
      <c r="H7" s="11" t="s">
        <v>17</v>
      </c>
      <c r="I7" s="47"/>
      <c r="J7" s="50"/>
      <c r="K7" s="50"/>
      <c r="L7" s="12"/>
      <c r="M7" s="6"/>
    </row>
    <row r="8" spans="1:13" s="4" customFormat="1" ht="6" customHeight="1">
      <c r="A8" s="13"/>
      <c r="B8" s="7"/>
      <c r="C8" s="14"/>
      <c r="D8" s="15"/>
      <c r="E8" s="15"/>
      <c r="F8" s="15"/>
      <c r="G8" s="15"/>
      <c r="H8" s="16"/>
      <c r="I8" s="15"/>
      <c r="J8" s="17"/>
      <c r="K8" s="17"/>
      <c r="L8" s="18"/>
      <c r="M8" s="6"/>
    </row>
    <row r="9" spans="1:18" s="21" customFormat="1" ht="12" customHeight="1">
      <c r="A9" s="40" t="s">
        <v>18</v>
      </c>
      <c r="B9" s="41"/>
      <c r="C9" s="19">
        <f>SUM(C11:C13)</f>
        <v>3996</v>
      </c>
      <c r="D9" s="20">
        <f>SUM(D11:D13)</f>
        <v>3597</v>
      </c>
      <c r="E9" s="20">
        <f>SUM(E11:E13)</f>
        <v>399</v>
      </c>
      <c r="F9" s="20">
        <f aca="true" t="shared" si="0" ref="F9:L9">SUM(F11:F13)</f>
        <v>51431</v>
      </c>
      <c r="G9" s="20">
        <f t="shared" si="0"/>
        <v>45389</v>
      </c>
      <c r="H9" s="20">
        <f t="shared" si="0"/>
        <v>6042</v>
      </c>
      <c r="I9" s="20">
        <f t="shared" si="0"/>
        <v>21371495</v>
      </c>
      <c r="J9" s="20">
        <f t="shared" si="0"/>
        <v>21057811</v>
      </c>
      <c r="K9" s="20">
        <f t="shared" si="0"/>
        <v>313684</v>
      </c>
      <c r="L9" s="20">
        <f t="shared" si="0"/>
        <v>1062999</v>
      </c>
      <c r="M9" s="20"/>
      <c r="N9" s="20"/>
      <c r="O9" s="20"/>
      <c r="P9" s="20"/>
      <c r="Q9" s="20"/>
      <c r="R9" s="20"/>
    </row>
    <row r="10" spans="1:11" s="21" customFormat="1" ht="12" customHeight="1">
      <c r="A10" s="44"/>
      <c r="B10" s="41"/>
      <c r="C10" s="22"/>
      <c r="D10" s="23"/>
      <c r="E10" s="23"/>
      <c r="F10" s="23"/>
      <c r="G10" s="23"/>
      <c r="H10" s="23"/>
      <c r="I10" s="23"/>
      <c r="J10" s="23"/>
      <c r="K10" s="23"/>
    </row>
    <row r="11" spans="1:12" s="21" customFormat="1" ht="12" customHeight="1">
      <c r="A11" s="40" t="s">
        <v>19</v>
      </c>
      <c r="B11" s="41"/>
      <c r="C11" s="19">
        <f>SUM(C15:C25)</f>
        <v>3082</v>
      </c>
      <c r="D11" s="20">
        <f>SUM(D15:D25)</f>
        <v>2732</v>
      </c>
      <c r="E11" s="20">
        <f>SUM(E15:E25)</f>
        <v>350</v>
      </c>
      <c r="F11" s="20">
        <f aca="true" t="shared" si="1" ref="F11:L11">SUM(F15:F25)</f>
        <v>43163</v>
      </c>
      <c r="G11" s="20">
        <f t="shared" si="1"/>
        <v>38649</v>
      </c>
      <c r="H11" s="20">
        <f t="shared" si="1"/>
        <v>4514</v>
      </c>
      <c r="I11" s="20">
        <f t="shared" si="1"/>
        <v>15834961</v>
      </c>
      <c r="J11" s="20">
        <f t="shared" si="1"/>
        <v>15553973</v>
      </c>
      <c r="K11" s="20">
        <f t="shared" si="1"/>
        <v>280988</v>
      </c>
      <c r="L11" s="20">
        <f t="shared" si="1"/>
        <v>1005116</v>
      </c>
    </row>
    <row r="12" spans="1:11" s="21" customFormat="1" ht="12" customHeight="1">
      <c r="A12" s="44"/>
      <c r="B12" s="41"/>
      <c r="C12" s="19"/>
      <c r="D12" s="20"/>
      <c r="E12" s="20"/>
      <c r="F12" s="20"/>
      <c r="G12" s="20"/>
      <c r="H12" s="20"/>
      <c r="I12" s="20"/>
      <c r="J12" s="20"/>
      <c r="K12" s="20"/>
    </row>
    <row r="13" spans="1:12" s="21" customFormat="1" ht="12" customHeight="1">
      <c r="A13" s="40" t="s">
        <v>20</v>
      </c>
      <c r="B13" s="41"/>
      <c r="C13" s="19">
        <v>914</v>
      </c>
      <c r="D13" s="20">
        <v>865</v>
      </c>
      <c r="E13" s="20">
        <v>49</v>
      </c>
      <c r="F13" s="20">
        <v>8268</v>
      </c>
      <c r="G13" s="20">
        <v>6740</v>
      </c>
      <c r="H13" s="20">
        <v>1528</v>
      </c>
      <c r="I13" s="20">
        <v>5536534</v>
      </c>
      <c r="J13" s="20">
        <v>5503838</v>
      </c>
      <c r="K13" s="20">
        <v>32696</v>
      </c>
      <c r="L13" s="21">
        <v>57883</v>
      </c>
    </row>
    <row r="14" spans="1:11" ht="12" customHeight="1">
      <c r="A14" s="44"/>
      <c r="B14" s="41"/>
      <c r="C14" s="24"/>
      <c r="D14" s="25"/>
      <c r="E14" s="25"/>
      <c r="F14" s="25"/>
      <c r="G14" s="25"/>
      <c r="H14" s="25"/>
      <c r="I14" s="25"/>
      <c r="J14" s="25"/>
      <c r="K14" s="25"/>
    </row>
    <row r="15" spans="1:12" ht="12" customHeight="1">
      <c r="A15" s="43" t="s">
        <v>21</v>
      </c>
      <c r="B15" s="41"/>
      <c r="C15" s="28">
        <v>804</v>
      </c>
      <c r="D15" s="29">
        <v>679</v>
      </c>
      <c r="E15" s="29">
        <v>125</v>
      </c>
      <c r="F15" s="30">
        <f>SUM(G15:H15)</f>
        <v>14922</v>
      </c>
      <c r="G15" s="29">
        <v>13962</v>
      </c>
      <c r="H15" s="29">
        <v>960</v>
      </c>
      <c r="I15" s="30">
        <f>SUM(J15:K15)</f>
        <v>7667763</v>
      </c>
      <c r="J15" s="29">
        <v>7556560</v>
      </c>
      <c r="K15" s="29">
        <v>111203</v>
      </c>
      <c r="L15" s="29">
        <v>630696</v>
      </c>
    </row>
    <row r="16" spans="1:12" ht="12" customHeight="1">
      <c r="A16" s="43" t="s">
        <v>22</v>
      </c>
      <c r="B16" s="41"/>
      <c r="C16" s="28">
        <v>581</v>
      </c>
      <c r="D16" s="29">
        <v>547</v>
      </c>
      <c r="E16" s="29">
        <v>34</v>
      </c>
      <c r="F16" s="30">
        <f aca="true" t="shared" si="2" ref="F16:F25">SUM(G16:H16)</f>
        <v>4001</v>
      </c>
      <c r="G16" s="29">
        <v>3063</v>
      </c>
      <c r="H16" s="29">
        <v>938</v>
      </c>
      <c r="I16" s="30">
        <f aca="true" t="shared" si="3" ref="I16:I25">SUM(J16:K16)</f>
        <v>481559</v>
      </c>
      <c r="J16" s="29">
        <v>473425</v>
      </c>
      <c r="K16" s="29">
        <v>8134</v>
      </c>
      <c r="L16" s="29">
        <v>6</v>
      </c>
    </row>
    <row r="17" spans="1:12" ht="12" customHeight="1">
      <c r="A17" s="43" t="s">
        <v>23</v>
      </c>
      <c r="B17" s="41"/>
      <c r="C17" s="28">
        <v>303</v>
      </c>
      <c r="D17" s="29">
        <v>266</v>
      </c>
      <c r="E17" s="29">
        <v>37</v>
      </c>
      <c r="F17" s="30">
        <f t="shared" si="2"/>
        <v>4590</v>
      </c>
      <c r="G17" s="29">
        <v>4145</v>
      </c>
      <c r="H17" s="29">
        <v>445</v>
      </c>
      <c r="I17" s="30">
        <f t="shared" si="3"/>
        <v>1462309</v>
      </c>
      <c r="J17" s="29">
        <v>1387699</v>
      </c>
      <c r="K17" s="29">
        <v>74610</v>
      </c>
      <c r="L17" s="29">
        <v>8780</v>
      </c>
    </row>
    <row r="18" spans="1:12" ht="12" customHeight="1">
      <c r="A18" s="43" t="s">
        <v>24</v>
      </c>
      <c r="B18" s="41"/>
      <c r="C18" s="28">
        <v>424</v>
      </c>
      <c r="D18" s="29">
        <v>381</v>
      </c>
      <c r="E18" s="29">
        <v>43</v>
      </c>
      <c r="F18" s="30">
        <f t="shared" si="2"/>
        <v>4798</v>
      </c>
      <c r="G18" s="29">
        <v>4083</v>
      </c>
      <c r="H18" s="29">
        <v>715</v>
      </c>
      <c r="I18" s="30">
        <f t="shared" si="3"/>
        <v>1056313</v>
      </c>
      <c r="J18" s="29">
        <v>1049524</v>
      </c>
      <c r="K18" s="29">
        <v>6789</v>
      </c>
      <c r="L18" s="29">
        <v>21890</v>
      </c>
    </row>
    <row r="19" spans="1:12" ht="12" customHeight="1">
      <c r="A19" s="43" t="s">
        <v>25</v>
      </c>
      <c r="B19" s="41"/>
      <c r="C19" s="28">
        <v>199</v>
      </c>
      <c r="D19" s="29">
        <v>163</v>
      </c>
      <c r="E19" s="29">
        <v>36</v>
      </c>
      <c r="F19" s="30">
        <f t="shared" si="2"/>
        <v>4589</v>
      </c>
      <c r="G19" s="29">
        <v>4315</v>
      </c>
      <c r="H19" s="29">
        <v>274</v>
      </c>
      <c r="I19" s="30">
        <f t="shared" si="3"/>
        <v>1947067</v>
      </c>
      <c r="J19" s="29">
        <v>1911282</v>
      </c>
      <c r="K19" s="29">
        <v>35785</v>
      </c>
      <c r="L19" s="29">
        <v>2375</v>
      </c>
    </row>
    <row r="20" spans="1:12" ht="12" customHeight="1">
      <c r="A20" s="43" t="s">
        <v>26</v>
      </c>
      <c r="B20" s="41"/>
      <c r="C20" s="28">
        <v>161</v>
      </c>
      <c r="D20" s="29">
        <v>132</v>
      </c>
      <c r="E20" s="29">
        <v>29</v>
      </c>
      <c r="F20" s="30">
        <f t="shared" si="2"/>
        <v>3123</v>
      </c>
      <c r="G20" s="29">
        <v>2896</v>
      </c>
      <c r="H20" s="29">
        <v>227</v>
      </c>
      <c r="I20" s="30">
        <f t="shared" si="3"/>
        <v>1620051</v>
      </c>
      <c r="J20" s="29">
        <v>1604502</v>
      </c>
      <c r="K20" s="29">
        <v>15549</v>
      </c>
      <c r="L20" s="29">
        <v>320130</v>
      </c>
    </row>
    <row r="21" spans="1:12" ht="12" customHeight="1">
      <c r="A21" s="43" t="s">
        <v>27</v>
      </c>
      <c r="B21" s="41"/>
      <c r="C21" s="28">
        <v>93</v>
      </c>
      <c r="D21" s="29">
        <v>76</v>
      </c>
      <c r="E21" s="29">
        <v>17</v>
      </c>
      <c r="F21" s="30">
        <f t="shared" si="2"/>
        <v>2471</v>
      </c>
      <c r="G21" s="29">
        <v>2353</v>
      </c>
      <c r="H21" s="29">
        <v>118</v>
      </c>
      <c r="I21" s="30">
        <f t="shared" si="3"/>
        <v>992567</v>
      </c>
      <c r="J21" s="29">
        <v>973088</v>
      </c>
      <c r="K21" s="29">
        <v>19479</v>
      </c>
      <c r="L21" s="29">
        <v>626</v>
      </c>
    </row>
    <row r="22" spans="1:12" ht="12" customHeight="1">
      <c r="A22" s="43" t="s">
        <v>28</v>
      </c>
      <c r="B22" s="41"/>
      <c r="C22" s="28">
        <v>79</v>
      </c>
      <c r="D22" s="29">
        <v>77</v>
      </c>
      <c r="E22" s="29">
        <v>2</v>
      </c>
      <c r="F22" s="30">
        <f t="shared" si="2"/>
        <v>593</v>
      </c>
      <c r="G22" s="29">
        <v>488</v>
      </c>
      <c r="H22" s="29">
        <v>105</v>
      </c>
      <c r="I22" s="30">
        <f t="shared" si="3"/>
        <v>77432</v>
      </c>
      <c r="J22" s="29">
        <v>76824</v>
      </c>
      <c r="K22" s="29">
        <v>608</v>
      </c>
      <c r="L22" s="29">
        <v>1457</v>
      </c>
    </row>
    <row r="23" spans="1:12" ht="12" customHeight="1">
      <c r="A23" s="43" t="s">
        <v>29</v>
      </c>
      <c r="B23" s="41"/>
      <c r="C23" s="28">
        <v>83</v>
      </c>
      <c r="D23" s="29">
        <v>74</v>
      </c>
      <c r="E23" s="29">
        <v>9</v>
      </c>
      <c r="F23" s="30">
        <f t="shared" si="2"/>
        <v>1069</v>
      </c>
      <c r="G23" s="29">
        <v>942</v>
      </c>
      <c r="H23" s="29">
        <v>127</v>
      </c>
      <c r="I23" s="30">
        <f t="shared" si="3"/>
        <v>155871</v>
      </c>
      <c r="J23" s="29">
        <v>149223</v>
      </c>
      <c r="K23" s="29">
        <v>6648</v>
      </c>
      <c r="L23" s="29">
        <v>1788</v>
      </c>
    </row>
    <row r="24" spans="1:12" s="31" customFormat="1" ht="12" customHeight="1">
      <c r="A24" s="43" t="s">
        <v>30</v>
      </c>
      <c r="B24" s="41"/>
      <c r="C24" s="28">
        <v>83</v>
      </c>
      <c r="D24" s="29">
        <v>79</v>
      </c>
      <c r="E24" s="29">
        <v>4</v>
      </c>
      <c r="F24" s="30">
        <f t="shared" si="2"/>
        <v>1007</v>
      </c>
      <c r="G24" s="29">
        <v>870</v>
      </c>
      <c r="H24" s="29">
        <v>137</v>
      </c>
      <c r="I24" s="30">
        <f t="shared" si="3"/>
        <v>75570</v>
      </c>
      <c r="J24" s="29">
        <v>74653</v>
      </c>
      <c r="K24" s="29">
        <v>917</v>
      </c>
      <c r="L24" s="29">
        <v>1086</v>
      </c>
    </row>
    <row r="25" spans="1:12" s="31" customFormat="1" ht="12" customHeight="1">
      <c r="A25" s="43" t="s">
        <v>31</v>
      </c>
      <c r="B25" s="41"/>
      <c r="C25" s="28">
        <v>272</v>
      </c>
      <c r="D25" s="29">
        <v>258</v>
      </c>
      <c r="E25" s="29">
        <v>14</v>
      </c>
      <c r="F25" s="30">
        <f t="shared" si="2"/>
        <v>2000</v>
      </c>
      <c r="G25" s="29">
        <v>1532</v>
      </c>
      <c r="H25" s="29">
        <v>468</v>
      </c>
      <c r="I25" s="30">
        <f t="shared" si="3"/>
        <v>298459</v>
      </c>
      <c r="J25" s="29">
        <v>297193</v>
      </c>
      <c r="K25" s="29">
        <v>1266</v>
      </c>
      <c r="L25" s="29">
        <v>16282</v>
      </c>
    </row>
    <row r="26" spans="2:11" s="31" customFormat="1" ht="12" customHeight="1">
      <c r="B26" s="27"/>
      <c r="C26" s="24"/>
      <c r="D26" s="25"/>
      <c r="E26" s="25"/>
      <c r="F26" s="25"/>
      <c r="G26" s="25"/>
      <c r="H26" s="25"/>
      <c r="I26" s="25"/>
      <c r="J26" s="25"/>
      <c r="K26" s="25"/>
    </row>
    <row r="27" spans="1:12" s="20" customFormat="1" ht="12" customHeight="1">
      <c r="A27" s="40" t="s">
        <v>32</v>
      </c>
      <c r="B27" s="41"/>
      <c r="C27" s="22">
        <f>SUM(C28:C30)</f>
        <v>36</v>
      </c>
      <c r="D27" s="32">
        <f>SUM(D28:D30)</f>
        <v>36</v>
      </c>
      <c r="E27" s="33">
        <f aca="true" t="shared" si="4" ref="E27:L27">SUM(E28:E30)</f>
        <v>0</v>
      </c>
      <c r="F27" s="32">
        <f t="shared" si="4"/>
        <v>144</v>
      </c>
      <c r="G27" s="32">
        <f t="shared" si="4"/>
        <v>80</v>
      </c>
      <c r="H27" s="32">
        <f t="shared" si="4"/>
        <v>64</v>
      </c>
      <c r="I27" s="32">
        <f t="shared" si="4"/>
        <v>11267</v>
      </c>
      <c r="J27" s="32">
        <f t="shared" si="4"/>
        <v>10051</v>
      </c>
      <c r="K27" s="32">
        <f t="shared" si="4"/>
        <v>1216</v>
      </c>
      <c r="L27" s="33">
        <f t="shared" si="4"/>
        <v>0</v>
      </c>
    </row>
    <row r="28" spans="2:12" s="31" customFormat="1" ht="12" customHeight="1">
      <c r="B28" s="27" t="s">
        <v>33</v>
      </c>
      <c r="C28" s="28">
        <v>6</v>
      </c>
      <c r="D28" s="29">
        <v>6</v>
      </c>
      <c r="E28" s="29" t="s">
        <v>34</v>
      </c>
      <c r="F28" s="30">
        <f>SUM(G28:H28)</f>
        <v>26</v>
      </c>
      <c r="G28" s="29">
        <v>17</v>
      </c>
      <c r="H28" s="29">
        <v>9</v>
      </c>
      <c r="I28" s="30">
        <f>SUM(J28:K28)</f>
        <v>2137</v>
      </c>
      <c r="J28" s="29">
        <v>1381</v>
      </c>
      <c r="K28" s="29">
        <v>756</v>
      </c>
      <c r="L28" s="29" t="s">
        <v>34</v>
      </c>
    </row>
    <row r="29" spans="2:12" s="31" customFormat="1" ht="12" customHeight="1">
      <c r="B29" s="27" t="s">
        <v>35</v>
      </c>
      <c r="C29" s="28">
        <v>16</v>
      </c>
      <c r="D29" s="29">
        <v>16</v>
      </c>
      <c r="E29" s="29" t="s">
        <v>34</v>
      </c>
      <c r="F29" s="30">
        <f>SUM(G29:H29)</f>
        <v>60</v>
      </c>
      <c r="G29" s="29">
        <v>29</v>
      </c>
      <c r="H29" s="29">
        <v>31</v>
      </c>
      <c r="I29" s="30">
        <f>SUM(J29:K29)</f>
        <v>4255</v>
      </c>
      <c r="J29" s="29">
        <v>4226</v>
      </c>
      <c r="K29" s="29">
        <v>29</v>
      </c>
      <c r="L29" s="29" t="s">
        <v>34</v>
      </c>
    </row>
    <row r="30" spans="2:12" s="31" customFormat="1" ht="12" customHeight="1">
      <c r="B30" s="27" t="s">
        <v>36</v>
      </c>
      <c r="C30" s="28">
        <v>14</v>
      </c>
      <c r="D30" s="29">
        <v>14</v>
      </c>
      <c r="E30" s="29" t="s">
        <v>34</v>
      </c>
      <c r="F30" s="30">
        <f>SUM(G30:H30)</f>
        <v>58</v>
      </c>
      <c r="G30" s="29">
        <v>34</v>
      </c>
      <c r="H30" s="29">
        <v>24</v>
      </c>
      <c r="I30" s="30">
        <f>SUM(J30:K30)</f>
        <v>4875</v>
      </c>
      <c r="J30" s="29">
        <v>4444</v>
      </c>
      <c r="K30" s="29">
        <v>431</v>
      </c>
      <c r="L30" s="29" t="s">
        <v>34</v>
      </c>
    </row>
    <row r="31" spans="2:11" s="31" customFormat="1" ht="12" customHeight="1">
      <c r="B31" s="27"/>
      <c r="C31" s="24"/>
      <c r="D31" s="25"/>
      <c r="E31" s="25"/>
      <c r="F31" s="25"/>
      <c r="G31" s="25"/>
      <c r="H31" s="25"/>
      <c r="I31" s="25"/>
      <c r="J31" s="25"/>
      <c r="K31" s="25"/>
    </row>
    <row r="32" spans="1:12" s="20" customFormat="1" ht="12" customHeight="1">
      <c r="A32" s="40" t="s">
        <v>37</v>
      </c>
      <c r="B32" s="41"/>
      <c r="C32" s="22">
        <f>SUM(C33:C37)</f>
        <v>139</v>
      </c>
      <c r="D32" s="34">
        <f>SUM(D33:D37)</f>
        <v>135</v>
      </c>
      <c r="E32" s="34">
        <f aca="true" t="shared" si="5" ref="E32:L32">SUM(E33:E37)</f>
        <v>4</v>
      </c>
      <c r="F32" s="34">
        <f t="shared" si="5"/>
        <v>893</v>
      </c>
      <c r="G32" s="34">
        <f t="shared" si="5"/>
        <v>655</v>
      </c>
      <c r="H32" s="34">
        <f t="shared" si="5"/>
        <v>238</v>
      </c>
      <c r="I32" s="34">
        <f t="shared" si="5"/>
        <v>83935</v>
      </c>
      <c r="J32" s="34">
        <f t="shared" si="5"/>
        <v>83273</v>
      </c>
      <c r="K32" s="34">
        <f t="shared" si="5"/>
        <v>662</v>
      </c>
      <c r="L32" s="34">
        <f t="shared" si="5"/>
        <v>7216</v>
      </c>
    </row>
    <row r="33" spans="2:12" s="31" customFormat="1" ht="12" customHeight="1">
      <c r="B33" s="27" t="s">
        <v>38</v>
      </c>
      <c r="C33" s="24">
        <v>22</v>
      </c>
      <c r="D33" s="25">
        <v>22</v>
      </c>
      <c r="E33" s="29" t="s">
        <v>34</v>
      </c>
      <c r="F33" s="30">
        <f>SUM(G33:H33)</f>
        <v>119</v>
      </c>
      <c r="G33" s="25">
        <v>79</v>
      </c>
      <c r="H33" s="35">
        <v>40</v>
      </c>
      <c r="I33" s="30">
        <f>SUM(J33:K33)</f>
        <v>12200</v>
      </c>
      <c r="J33" s="25">
        <v>12050</v>
      </c>
      <c r="K33" s="35">
        <v>150</v>
      </c>
      <c r="L33" s="29" t="s">
        <v>34</v>
      </c>
    </row>
    <row r="34" spans="2:12" s="31" customFormat="1" ht="12" customHeight="1">
      <c r="B34" s="27" t="s">
        <v>39</v>
      </c>
      <c r="C34" s="24">
        <v>15</v>
      </c>
      <c r="D34" s="25">
        <v>15</v>
      </c>
      <c r="E34" s="29" t="s">
        <v>34</v>
      </c>
      <c r="F34" s="30">
        <f>SUM(G34:H34)</f>
        <v>31</v>
      </c>
      <c r="G34" s="35">
        <v>10</v>
      </c>
      <c r="H34" s="35">
        <v>21</v>
      </c>
      <c r="I34" s="30">
        <f>SUM(J34:K34)</f>
        <v>1998</v>
      </c>
      <c r="J34" s="25">
        <v>1998</v>
      </c>
      <c r="K34" s="29" t="s">
        <v>34</v>
      </c>
      <c r="L34" s="29" t="s">
        <v>34</v>
      </c>
    </row>
    <row r="35" spans="2:12" s="31" customFormat="1" ht="12" customHeight="1">
      <c r="B35" s="27" t="s">
        <v>40</v>
      </c>
      <c r="C35" s="24">
        <v>65</v>
      </c>
      <c r="D35" s="25">
        <v>63</v>
      </c>
      <c r="E35" s="25">
        <v>2</v>
      </c>
      <c r="F35" s="30">
        <f>SUM(G35:H35)</f>
        <v>416</v>
      </c>
      <c r="G35" s="25">
        <v>305</v>
      </c>
      <c r="H35" s="35">
        <v>111</v>
      </c>
      <c r="I35" s="30">
        <f>SUM(J35:K35)</f>
        <v>51988</v>
      </c>
      <c r="J35" s="35">
        <v>51814</v>
      </c>
      <c r="K35" s="35">
        <v>174</v>
      </c>
      <c r="L35" s="31">
        <v>7216</v>
      </c>
    </row>
    <row r="36" spans="2:12" s="31" customFormat="1" ht="12" customHeight="1">
      <c r="B36" s="27" t="s">
        <v>41</v>
      </c>
      <c r="C36" s="24">
        <v>12</v>
      </c>
      <c r="D36" s="25">
        <v>11</v>
      </c>
      <c r="E36" s="25">
        <v>1</v>
      </c>
      <c r="F36" s="30">
        <f>SUM(G36:H36)</f>
        <v>95</v>
      </c>
      <c r="G36" s="25">
        <v>77</v>
      </c>
      <c r="H36" s="35">
        <v>18</v>
      </c>
      <c r="I36" s="30">
        <f>SUM(J36:K36)</f>
        <v>3914</v>
      </c>
      <c r="J36" s="25">
        <v>3775</v>
      </c>
      <c r="K36" s="25">
        <v>139</v>
      </c>
      <c r="L36" s="29" t="s">
        <v>34</v>
      </c>
    </row>
    <row r="37" spans="2:12" s="31" customFormat="1" ht="12" customHeight="1">
      <c r="B37" s="27" t="s">
        <v>42</v>
      </c>
      <c r="C37" s="24">
        <v>25</v>
      </c>
      <c r="D37" s="25">
        <v>24</v>
      </c>
      <c r="E37" s="25">
        <v>1</v>
      </c>
      <c r="F37" s="30">
        <f>SUM(G37:H37)</f>
        <v>232</v>
      </c>
      <c r="G37" s="25">
        <v>184</v>
      </c>
      <c r="H37" s="35">
        <v>48</v>
      </c>
      <c r="I37" s="30">
        <f>SUM(J37:K37)</f>
        <v>13835</v>
      </c>
      <c r="J37" s="25">
        <v>13636</v>
      </c>
      <c r="K37" s="35">
        <v>199</v>
      </c>
      <c r="L37" s="29" t="s">
        <v>34</v>
      </c>
    </row>
    <row r="38" spans="2:11" s="31" customFormat="1" ht="12" customHeight="1">
      <c r="B38" s="27"/>
      <c r="C38" s="24"/>
      <c r="D38" s="25"/>
      <c r="E38" s="25"/>
      <c r="F38" s="25"/>
      <c r="G38" s="25"/>
      <c r="H38" s="25"/>
      <c r="I38" s="25"/>
      <c r="J38" s="25"/>
      <c r="K38" s="25"/>
    </row>
    <row r="39" spans="1:12" s="20" customFormat="1" ht="12" customHeight="1">
      <c r="A39" s="40" t="s">
        <v>43</v>
      </c>
      <c r="B39" s="41"/>
      <c r="C39" s="22">
        <f>SUM(C40:C41)</f>
        <v>90</v>
      </c>
      <c r="D39" s="23">
        <f>SUM(D40:D41)</f>
        <v>79</v>
      </c>
      <c r="E39" s="23">
        <f aca="true" t="shared" si="6" ref="E39:L39">SUM(E40:E41)</f>
        <v>11</v>
      </c>
      <c r="F39" s="23">
        <f t="shared" si="6"/>
        <v>781</v>
      </c>
      <c r="G39" s="23">
        <f t="shared" si="6"/>
        <v>649</v>
      </c>
      <c r="H39" s="23">
        <f t="shared" si="6"/>
        <v>132</v>
      </c>
      <c r="I39" s="23">
        <f t="shared" si="6"/>
        <v>184566</v>
      </c>
      <c r="J39" s="23">
        <f t="shared" si="6"/>
        <v>184228</v>
      </c>
      <c r="K39" s="23">
        <f t="shared" si="6"/>
        <v>338</v>
      </c>
      <c r="L39" s="23">
        <f t="shared" si="6"/>
        <v>2182</v>
      </c>
    </row>
    <row r="40" spans="2:12" s="31" customFormat="1" ht="12" customHeight="1">
      <c r="B40" s="27" t="s">
        <v>44</v>
      </c>
      <c r="C40" s="24">
        <v>66</v>
      </c>
      <c r="D40" s="25">
        <v>56</v>
      </c>
      <c r="E40" s="25">
        <v>10</v>
      </c>
      <c r="F40" s="30">
        <f>SUM(G40:H40)</f>
        <v>613</v>
      </c>
      <c r="G40" s="25">
        <v>512</v>
      </c>
      <c r="H40" s="25">
        <v>101</v>
      </c>
      <c r="I40" s="30">
        <f>SUM(J40:K40)</f>
        <v>162392</v>
      </c>
      <c r="J40" s="35">
        <v>162280</v>
      </c>
      <c r="K40" s="35">
        <v>112</v>
      </c>
      <c r="L40" s="31">
        <v>2182</v>
      </c>
    </row>
    <row r="41" spans="2:12" s="31" customFormat="1" ht="12" customHeight="1">
      <c r="B41" s="27" t="s">
        <v>45</v>
      </c>
      <c r="C41" s="24">
        <v>24</v>
      </c>
      <c r="D41" s="25">
        <v>23</v>
      </c>
      <c r="E41" s="25">
        <v>1</v>
      </c>
      <c r="F41" s="30">
        <f>SUM(G41:H41)</f>
        <v>168</v>
      </c>
      <c r="G41" s="25">
        <v>137</v>
      </c>
      <c r="H41" s="25">
        <v>31</v>
      </c>
      <c r="I41" s="30">
        <f>SUM(J41:K41)</f>
        <v>22174</v>
      </c>
      <c r="J41" s="25">
        <v>21948</v>
      </c>
      <c r="K41" s="25">
        <v>226</v>
      </c>
      <c r="L41" s="29" t="s">
        <v>34</v>
      </c>
    </row>
    <row r="42" spans="2:11" s="31" customFormat="1" ht="12" customHeight="1">
      <c r="B42" s="27"/>
      <c r="C42" s="24"/>
      <c r="D42" s="25"/>
      <c r="E42" s="25"/>
      <c r="F42" s="25"/>
      <c r="G42" s="25"/>
      <c r="H42" s="25"/>
      <c r="I42" s="25"/>
      <c r="J42" s="25"/>
      <c r="K42" s="25"/>
    </row>
    <row r="43" spans="1:12" s="20" customFormat="1" ht="12" customHeight="1">
      <c r="A43" s="40" t="s">
        <v>46</v>
      </c>
      <c r="B43" s="41"/>
      <c r="C43" s="22">
        <f>SUM(C44:C47)</f>
        <v>76</v>
      </c>
      <c r="D43" s="23">
        <f>SUM(D44:D47)</f>
        <v>71</v>
      </c>
      <c r="E43" s="23">
        <f aca="true" t="shared" si="7" ref="E43:L43">SUM(E44:E47)</f>
        <v>5</v>
      </c>
      <c r="F43" s="23">
        <f t="shared" si="7"/>
        <v>439</v>
      </c>
      <c r="G43" s="23">
        <f t="shared" si="7"/>
        <v>309</v>
      </c>
      <c r="H43" s="23">
        <f t="shared" si="7"/>
        <v>130</v>
      </c>
      <c r="I43" s="23">
        <f t="shared" si="7"/>
        <v>69875</v>
      </c>
      <c r="J43" s="23">
        <f t="shared" si="7"/>
        <v>69329</v>
      </c>
      <c r="K43" s="23">
        <f t="shared" si="7"/>
        <v>546</v>
      </c>
      <c r="L43" s="23">
        <f t="shared" si="7"/>
        <v>4615</v>
      </c>
    </row>
    <row r="44" spans="2:12" s="31" customFormat="1" ht="12" customHeight="1">
      <c r="B44" s="27" t="s">
        <v>47</v>
      </c>
      <c r="C44" s="24">
        <v>11</v>
      </c>
      <c r="D44" s="25">
        <v>11</v>
      </c>
      <c r="E44" s="29" t="s">
        <v>34</v>
      </c>
      <c r="F44" s="30">
        <f>SUM(G44:H44)</f>
        <v>49</v>
      </c>
      <c r="G44" s="35">
        <v>31</v>
      </c>
      <c r="H44" s="35">
        <v>18</v>
      </c>
      <c r="I44" s="30">
        <f>SUM(J44:K44)</f>
        <v>6527</v>
      </c>
      <c r="J44" s="35">
        <v>6518</v>
      </c>
      <c r="K44" s="35">
        <v>9</v>
      </c>
      <c r="L44" s="36">
        <v>1393</v>
      </c>
    </row>
    <row r="45" spans="2:12" s="31" customFormat="1" ht="12" customHeight="1">
      <c r="B45" s="27" t="s">
        <v>48</v>
      </c>
      <c r="C45" s="24">
        <v>10</v>
      </c>
      <c r="D45" s="25">
        <v>10</v>
      </c>
      <c r="E45" s="29" t="s">
        <v>34</v>
      </c>
      <c r="F45" s="30">
        <f>SUM(G45:H45)</f>
        <v>49</v>
      </c>
      <c r="G45" s="35">
        <v>33</v>
      </c>
      <c r="H45" s="35">
        <v>16</v>
      </c>
      <c r="I45" s="30">
        <f>SUM(J45:K45)</f>
        <v>6378</v>
      </c>
      <c r="J45" s="25">
        <v>6323</v>
      </c>
      <c r="K45" s="25">
        <v>55</v>
      </c>
      <c r="L45" s="36">
        <v>441</v>
      </c>
    </row>
    <row r="46" spans="2:12" s="31" customFormat="1" ht="12" customHeight="1">
      <c r="B46" s="27" t="s">
        <v>49</v>
      </c>
      <c r="C46" s="24">
        <v>38</v>
      </c>
      <c r="D46" s="25">
        <v>35</v>
      </c>
      <c r="E46" s="25">
        <v>3</v>
      </c>
      <c r="F46" s="30">
        <f>SUM(G46:H46)</f>
        <v>222</v>
      </c>
      <c r="G46" s="25">
        <v>157</v>
      </c>
      <c r="H46" s="25">
        <v>65</v>
      </c>
      <c r="I46" s="30">
        <f>SUM(J46:K46)</f>
        <v>19746</v>
      </c>
      <c r="J46" s="25">
        <v>19307</v>
      </c>
      <c r="K46" s="35">
        <v>439</v>
      </c>
      <c r="L46" s="31">
        <v>2781</v>
      </c>
    </row>
    <row r="47" spans="2:12" s="31" customFormat="1" ht="12" customHeight="1">
      <c r="B47" s="27" t="s">
        <v>50</v>
      </c>
      <c r="C47" s="24">
        <v>17</v>
      </c>
      <c r="D47" s="25">
        <v>15</v>
      </c>
      <c r="E47" s="25">
        <v>2</v>
      </c>
      <c r="F47" s="30">
        <f>SUM(G47:H47)</f>
        <v>119</v>
      </c>
      <c r="G47" s="25">
        <v>88</v>
      </c>
      <c r="H47" s="25">
        <v>31</v>
      </c>
      <c r="I47" s="30">
        <f>SUM(J47:K47)</f>
        <v>37224</v>
      </c>
      <c r="J47" s="29">
        <v>37181</v>
      </c>
      <c r="K47" s="35">
        <v>43</v>
      </c>
      <c r="L47" s="29" t="s">
        <v>34</v>
      </c>
    </row>
    <row r="48" spans="2:11" s="31" customFormat="1" ht="12" customHeight="1">
      <c r="B48" s="27"/>
      <c r="C48" s="24"/>
      <c r="D48" s="25"/>
      <c r="E48" s="25"/>
      <c r="F48" s="25"/>
      <c r="G48" s="25"/>
      <c r="H48" s="25"/>
      <c r="I48" s="25"/>
      <c r="J48" s="29"/>
      <c r="K48" s="29"/>
    </row>
    <row r="49" spans="1:12" s="20" customFormat="1" ht="12" customHeight="1">
      <c r="A49" s="40" t="s">
        <v>51</v>
      </c>
      <c r="B49" s="41"/>
      <c r="C49" s="22">
        <f>SUM(C50)</f>
        <v>44</v>
      </c>
      <c r="D49" s="34">
        <f>SUM(D50)</f>
        <v>41</v>
      </c>
      <c r="E49" s="34">
        <f aca="true" t="shared" si="8" ref="E49:L49">SUM(E50)</f>
        <v>3</v>
      </c>
      <c r="F49" s="34">
        <f t="shared" si="8"/>
        <v>2017</v>
      </c>
      <c r="G49" s="34">
        <f t="shared" si="8"/>
        <v>1948</v>
      </c>
      <c r="H49" s="34">
        <f t="shared" si="8"/>
        <v>69</v>
      </c>
      <c r="I49" s="34">
        <f t="shared" si="8"/>
        <v>4498269</v>
      </c>
      <c r="J49" s="34">
        <f t="shared" si="8"/>
        <v>4473428</v>
      </c>
      <c r="K49" s="34">
        <f t="shared" si="8"/>
        <v>24841</v>
      </c>
      <c r="L49" s="34">
        <f t="shared" si="8"/>
        <v>756</v>
      </c>
    </row>
    <row r="50" spans="2:12" s="31" customFormat="1" ht="12" customHeight="1">
      <c r="B50" s="27" t="s">
        <v>52</v>
      </c>
      <c r="C50" s="24">
        <v>44</v>
      </c>
      <c r="D50" s="25">
        <v>41</v>
      </c>
      <c r="E50" s="25">
        <v>3</v>
      </c>
      <c r="F50" s="30">
        <f>SUM(G50:H50)</f>
        <v>2017</v>
      </c>
      <c r="G50" s="25">
        <v>1948</v>
      </c>
      <c r="H50" s="25">
        <v>69</v>
      </c>
      <c r="I50" s="30">
        <f>SUM(J50:K50)</f>
        <v>4498269</v>
      </c>
      <c r="J50" s="25">
        <v>4473428</v>
      </c>
      <c r="K50" s="25">
        <v>24841</v>
      </c>
      <c r="L50" s="25">
        <v>756</v>
      </c>
    </row>
    <row r="51" spans="2:11" s="31" customFormat="1" ht="12" customHeight="1">
      <c r="B51" s="27"/>
      <c r="C51" s="24"/>
      <c r="D51" s="25"/>
      <c r="E51" s="25"/>
      <c r="F51" s="25"/>
      <c r="G51" s="25"/>
      <c r="H51" s="25"/>
      <c r="I51" s="25"/>
      <c r="J51" s="25"/>
      <c r="K51" s="25"/>
    </row>
    <row r="52" spans="1:12" s="20" customFormat="1" ht="12" customHeight="1">
      <c r="A52" s="40" t="s">
        <v>53</v>
      </c>
      <c r="B52" s="41"/>
      <c r="C52" s="22">
        <f>SUM(C53:C60)</f>
        <v>119</v>
      </c>
      <c r="D52" s="23">
        <f>SUM(D53:D60)</f>
        <v>115</v>
      </c>
      <c r="E52" s="23">
        <f aca="true" t="shared" si="9" ref="E52:L52">SUM(E53:E60)</f>
        <v>4</v>
      </c>
      <c r="F52" s="23">
        <f t="shared" si="9"/>
        <v>842</v>
      </c>
      <c r="G52" s="23">
        <f t="shared" si="9"/>
        <v>636</v>
      </c>
      <c r="H52" s="23">
        <f t="shared" si="9"/>
        <v>206</v>
      </c>
      <c r="I52" s="23">
        <f t="shared" si="9"/>
        <v>95200</v>
      </c>
      <c r="J52" s="23">
        <f t="shared" si="9"/>
        <v>93913</v>
      </c>
      <c r="K52" s="23">
        <f t="shared" si="9"/>
        <v>1287</v>
      </c>
      <c r="L52" s="23">
        <f t="shared" si="9"/>
        <v>696</v>
      </c>
    </row>
    <row r="53" spans="2:12" s="31" customFormat="1" ht="12" customHeight="1">
      <c r="B53" s="27" t="s">
        <v>54</v>
      </c>
      <c r="C53" s="24">
        <v>10</v>
      </c>
      <c r="D53" s="25">
        <v>10</v>
      </c>
      <c r="E53" s="29" t="s">
        <v>34</v>
      </c>
      <c r="F53" s="25">
        <f>SUM(G53:H53)</f>
        <v>23</v>
      </c>
      <c r="G53" s="35">
        <v>4</v>
      </c>
      <c r="H53" s="35">
        <v>19</v>
      </c>
      <c r="I53" s="25">
        <f aca="true" t="shared" si="10" ref="I53:I60">SUM(J53:K53)</f>
        <v>593</v>
      </c>
      <c r="J53" s="25">
        <v>593</v>
      </c>
      <c r="K53" s="29" t="s">
        <v>34</v>
      </c>
      <c r="L53" s="29" t="s">
        <v>34</v>
      </c>
    </row>
    <row r="54" spans="2:12" s="31" customFormat="1" ht="12" customHeight="1">
      <c r="B54" s="27" t="s">
        <v>55</v>
      </c>
      <c r="C54" s="24">
        <v>4</v>
      </c>
      <c r="D54" s="35">
        <v>3</v>
      </c>
      <c r="E54" s="35">
        <v>1</v>
      </c>
      <c r="F54" s="25">
        <f aca="true" t="shared" si="11" ref="F54:F60">SUM(G54:H54)</f>
        <v>165</v>
      </c>
      <c r="G54" s="35">
        <v>161</v>
      </c>
      <c r="H54" s="35">
        <v>4</v>
      </c>
      <c r="I54" s="25">
        <f t="shared" si="10"/>
        <v>26834</v>
      </c>
      <c r="J54" s="25">
        <v>26714</v>
      </c>
      <c r="K54" s="35">
        <v>120</v>
      </c>
      <c r="L54" s="29" t="s">
        <v>34</v>
      </c>
    </row>
    <row r="55" spans="2:12" s="31" customFormat="1" ht="12" customHeight="1">
      <c r="B55" s="27" t="s">
        <v>56</v>
      </c>
      <c r="C55" s="24">
        <v>11</v>
      </c>
      <c r="D55" s="25">
        <v>10</v>
      </c>
      <c r="E55" s="25">
        <v>1</v>
      </c>
      <c r="F55" s="25">
        <f t="shared" si="11"/>
        <v>74</v>
      </c>
      <c r="G55" s="25">
        <v>63</v>
      </c>
      <c r="H55" s="25">
        <v>11</v>
      </c>
      <c r="I55" s="25">
        <f t="shared" si="10"/>
        <v>11914</v>
      </c>
      <c r="J55" s="25">
        <v>11914</v>
      </c>
      <c r="K55" s="29" t="s">
        <v>34</v>
      </c>
      <c r="L55" s="29">
        <v>413</v>
      </c>
    </row>
    <row r="56" spans="2:12" s="31" customFormat="1" ht="12" customHeight="1">
      <c r="B56" s="27" t="s">
        <v>57</v>
      </c>
      <c r="C56" s="24">
        <v>3</v>
      </c>
      <c r="D56" s="35">
        <v>2</v>
      </c>
      <c r="E56" s="35">
        <v>1</v>
      </c>
      <c r="F56" s="25">
        <f t="shared" si="11"/>
        <v>51</v>
      </c>
      <c r="G56" s="35">
        <v>51</v>
      </c>
      <c r="H56" s="29" t="s">
        <v>34</v>
      </c>
      <c r="I56" s="25">
        <f t="shared" si="10"/>
        <v>7699</v>
      </c>
      <c r="J56" s="25">
        <v>7699</v>
      </c>
      <c r="K56" s="29" t="s">
        <v>34</v>
      </c>
      <c r="L56" s="29">
        <v>283</v>
      </c>
    </row>
    <row r="57" spans="2:12" s="31" customFormat="1" ht="12" customHeight="1">
      <c r="B57" s="27" t="s">
        <v>58</v>
      </c>
      <c r="C57" s="24">
        <v>5</v>
      </c>
      <c r="D57" s="25">
        <v>5</v>
      </c>
      <c r="E57" s="29" t="s">
        <v>34</v>
      </c>
      <c r="F57" s="25">
        <f t="shared" si="11"/>
        <v>39</v>
      </c>
      <c r="G57" s="25">
        <v>33</v>
      </c>
      <c r="H57" s="25">
        <v>6</v>
      </c>
      <c r="I57" s="25">
        <f t="shared" si="10"/>
        <v>3367</v>
      </c>
      <c r="J57" s="25">
        <v>3165</v>
      </c>
      <c r="K57" s="25">
        <v>202</v>
      </c>
      <c r="L57" s="29" t="s">
        <v>34</v>
      </c>
    </row>
    <row r="58" spans="2:12" s="31" customFormat="1" ht="12" customHeight="1">
      <c r="B58" s="27" t="s">
        <v>59</v>
      </c>
      <c r="C58" s="24">
        <v>15</v>
      </c>
      <c r="D58" s="25">
        <v>15</v>
      </c>
      <c r="E58" s="29" t="s">
        <v>34</v>
      </c>
      <c r="F58" s="25">
        <f t="shared" si="11"/>
        <v>39</v>
      </c>
      <c r="G58" s="25">
        <v>23</v>
      </c>
      <c r="H58" s="25">
        <v>16</v>
      </c>
      <c r="I58" s="25">
        <f t="shared" si="10"/>
        <v>3780</v>
      </c>
      <c r="J58" s="36">
        <v>2834</v>
      </c>
      <c r="K58" s="36">
        <v>946</v>
      </c>
      <c r="L58" s="29" t="s">
        <v>34</v>
      </c>
    </row>
    <row r="59" spans="2:12" s="31" customFormat="1" ht="12" customHeight="1">
      <c r="B59" s="27" t="s">
        <v>60</v>
      </c>
      <c r="C59" s="24">
        <v>23</v>
      </c>
      <c r="D59" s="25">
        <v>23</v>
      </c>
      <c r="E59" s="29" t="s">
        <v>34</v>
      </c>
      <c r="F59" s="25">
        <f t="shared" si="11"/>
        <v>153</v>
      </c>
      <c r="G59" s="25">
        <v>100</v>
      </c>
      <c r="H59" s="25">
        <v>53</v>
      </c>
      <c r="I59" s="25">
        <f t="shared" si="10"/>
        <v>24320</v>
      </c>
      <c r="J59" s="25">
        <v>24306</v>
      </c>
      <c r="K59" s="25">
        <v>14</v>
      </c>
      <c r="L59" s="29" t="s">
        <v>34</v>
      </c>
    </row>
    <row r="60" spans="2:12" s="31" customFormat="1" ht="12" customHeight="1">
      <c r="B60" s="27" t="s">
        <v>61</v>
      </c>
      <c r="C60" s="24">
        <v>48</v>
      </c>
      <c r="D60" s="25">
        <v>47</v>
      </c>
      <c r="E60" s="25">
        <v>1</v>
      </c>
      <c r="F60" s="25">
        <f t="shared" si="11"/>
        <v>298</v>
      </c>
      <c r="G60" s="25">
        <v>201</v>
      </c>
      <c r="H60" s="25">
        <v>97</v>
      </c>
      <c r="I60" s="25">
        <f t="shared" si="10"/>
        <v>16693</v>
      </c>
      <c r="J60" s="25">
        <v>16688</v>
      </c>
      <c r="K60" s="25">
        <v>5</v>
      </c>
      <c r="L60" s="29" t="s">
        <v>34</v>
      </c>
    </row>
    <row r="61" spans="2:11" s="31" customFormat="1" ht="12" customHeight="1">
      <c r="B61" s="27"/>
      <c r="C61" s="24"/>
      <c r="D61" s="25"/>
      <c r="E61" s="25"/>
      <c r="F61" s="25"/>
      <c r="G61" s="25"/>
      <c r="H61" s="25"/>
      <c r="I61" s="25"/>
      <c r="J61" s="25"/>
      <c r="K61" s="25"/>
    </row>
    <row r="62" spans="1:12" s="20" customFormat="1" ht="12" customHeight="1">
      <c r="A62" s="40" t="s">
        <v>62</v>
      </c>
      <c r="B62" s="41"/>
      <c r="C62" s="22">
        <f>SUM(C63:C70)</f>
        <v>166</v>
      </c>
      <c r="D62" s="23">
        <f>SUM(D63:D70)</f>
        <v>158</v>
      </c>
      <c r="E62" s="23">
        <f aca="true" t="shared" si="12" ref="E62:L62">SUM(E63:E70)</f>
        <v>8</v>
      </c>
      <c r="F62" s="23">
        <f t="shared" si="12"/>
        <v>1077</v>
      </c>
      <c r="G62" s="23">
        <f t="shared" si="12"/>
        <v>780</v>
      </c>
      <c r="H62" s="23">
        <f t="shared" si="12"/>
        <v>297</v>
      </c>
      <c r="I62" s="23">
        <f t="shared" si="12"/>
        <v>146866</v>
      </c>
      <c r="J62" s="23">
        <f t="shared" si="12"/>
        <v>144302</v>
      </c>
      <c r="K62" s="23">
        <f t="shared" si="12"/>
        <v>2564</v>
      </c>
      <c r="L62" s="23">
        <f t="shared" si="12"/>
        <v>8474</v>
      </c>
    </row>
    <row r="63" spans="2:12" s="31" customFormat="1" ht="12" customHeight="1">
      <c r="B63" s="27" t="s">
        <v>63</v>
      </c>
      <c r="C63" s="24">
        <v>36</v>
      </c>
      <c r="D63" s="35">
        <v>33</v>
      </c>
      <c r="E63" s="25">
        <v>3</v>
      </c>
      <c r="F63" s="25">
        <f aca="true" t="shared" si="13" ref="F63:F70">SUM(G63:H63)</f>
        <v>265</v>
      </c>
      <c r="G63" s="25">
        <v>213</v>
      </c>
      <c r="H63" s="35">
        <v>52</v>
      </c>
      <c r="I63" s="25">
        <f aca="true" t="shared" si="14" ref="I63:I70">SUM(J63:K63)</f>
        <v>48531</v>
      </c>
      <c r="J63" s="25">
        <v>47985</v>
      </c>
      <c r="K63" s="35">
        <v>546</v>
      </c>
      <c r="L63" s="29">
        <v>2430</v>
      </c>
    </row>
    <row r="64" spans="2:12" s="31" customFormat="1" ht="12" customHeight="1">
      <c r="B64" s="27" t="s">
        <v>64</v>
      </c>
      <c r="C64" s="24">
        <v>64</v>
      </c>
      <c r="D64" s="35">
        <v>62</v>
      </c>
      <c r="E64" s="35">
        <v>2</v>
      </c>
      <c r="F64" s="25">
        <f t="shared" si="13"/>
        <v>356</v>
      </c>
      <c r="G64" s="35">
        <v>208</v>
      </c>
      <c r="H64" s="35">
        <v>148</v>
      </c>
      <c r="I64" s="25">
        <f t="shared" si="14"/>
        <v>35733</v>
      </c>
      <c r="J64" s="25">
        <v>34411</v>
      </c>
      <c r="K64" s="35">
        <v>1322</v>
      </c>
      <c r="L64" s="29" t="s">
        <v>34</v>
      </c>
    </row>
    <row r="65" spans="2:12" s="31" customFormat="1" ht="12" customHeight="1">
      <c r="B65" s="27" t="s">
        <v>65</v>
      </c>
      <c r="C65" s="24">
        <v>9</v>
      </c>
      <c r="D65" s="35">
        <v>9</v>
      </c>
      <c r="E65" s="29" t="s">
        <v>34</v>
      </c>
      <c r="F65" s="25">
        <f t="shared" si="13"/>
        <v>42</v>
      </c>
      <c r="G65" s="35">
        <v>24</v>
      </c>
      <c r="H65" s="29">
        <v>18</v>
      </c>
      <c r="I65" s="25">
        <f t="shared" si="14"/>
        <v>2810</v>
      </c>
      <c r="J65" s="35">
        <v>2810</v>
      </c>
      <c r="K65" s="29" t="s">
        <v>34</v>
      </c>
      <c r="L65" s="29" t="s">
        <v>34</v>
      </c>
    </row>
    <row r="66" spans="2:12" s="31" customFormat="1" ht="12" customHeight="1">
      <c r="B66" s="27" t="s">
        <v>66</v>
      </c>
      <c r="C66" s="24">
        <v>15</v>
      </c>
      <c r="D66" s="35">
        <v>13</v>
      </c>
      <c r="E66" s="35">
        <v>2</v>
      </c>
      <c r="F66" s="25">
        <f t="shared" si="13"/>
        <v>118</v>
      </c>
      <c r="G66" s="35">
        <v>104</v>
      </c>
      <c r="H66" s="35">
        <v>14</v>
      </c>
      <c r="I66" s="25">
        <f t="shared" si="14"/>
        <v>21276</v>
      </c>
      <c r="J66" s="35">
        <v>21038</v>
      </c>
      <c r="K66" s="35">
        <v>238</v>
      </c>
      <c r="L66" s="29">
        <v>3848</v>
      </c>
    </row>
    <row r="67" spans="2:12" s="31" customFormat="1" ht="12" customHeight="1">
      <c r="B67" s="27" t="s">
        <v>67</v>
      </c>
      <c r="C67" s="24">
        <v>13</v>
      </c>
      <c r="D67" s="35">
        <v>13</v>
      </c>
      <c r="E67" s="29" t="s">
        <v>34</v>
      </c>
      <c r="F67" s="25">
        <f t="shared" si="13"/>
        <v>66</v>
      </c>
      <c r="G67" s="35">
        <v>46</v>
      </c>
      <c r="H67" s="35">
        <v>20</v>
      </c>
      <c r="I67" s="25">
        <f t="shared" si="14"/>
        <v>7297</v>
      </c>
      <c r="J67" s="35">
        <v>7171</v>
      </c>
      <c r="K67" s="35">
        <v>126</v>
      </c>
      <c r="L67" s="29">
        <v>1368</v>
      </c>
    </row>
    <row r="68" spans="2:12" s="31" customFormat="1" ht="12" customHeight="1">
      <c r="B68" s="27" t="s">
        <v>68</v>
      </c>
      <c r="C68" s="24">
        <v>7</v>
      </c>
      <c r="D68" s="25">
        <v>6</v>
      </c>
      <c r="E68" s="35">
        <v>1</v>
      </c>
      <c r="F68" s="25">
        <f t="shared" si="13"/>
        <v>95</v>
      </c>
      <c r="G68" s="35">
        <v>86</v>
      </c>
      <c r="H68" s="25">
        <v>9</v>
      </c>
      <c r="I68" s="25">
        <f t="shared" si="14"/>
        <v>16093</v>
      </c>
      <c r="J68" s="35">
        <v>16048</v>
      </c>
      <c r="K68" s="35">
        <v>45</v>
      </c>
      <c r="L68" s="29">
        <v>618</v>
      </c>
    </row>
    <row r="69" spans="2:12" s="31" customFormat="1" ht="12" customHeight="1">
      <c r="B69" s="27" t="s">
        <v>69</v>
      </c>
      <c r="C69" s="24">
        <v>3</v>
      </c>
      <c r="D69" s="35">
        <v>3</v>
      </c>
      <c r="E69" s="29" t="s">
        <v>34</v>
      </c>
      <c r="F69" s="25">
        <f t="shared" si="13"/>
        <v>22</v>
      </c>
      <c r="G69" s="35">
        <v>21</v>
      </c>
      <c r="H69" s="29">
        <v>1</v>
      </c>
      <c r="I69" s="25">
        <f t="shared" si="14"/>
        <v>2260</v>
      </c>
      <c r="J69" s="35">
        <v>2253</v>
      </c>
      <c r="K69" s="35">
        <v>7</v>
      </c>
      <c r="L69" s="29">
        <v>210</v>
      </c>
    </row>
    <row r="70" spans="2:12" s="31" customFormat="1" ht="12" customHeight="1">
      <c r="B70" s="27" t="s">
        <v>70</v>
      </c>
      <c r="C70" s="24">
        <v>19</v>
      </c>
      <c r="D70" s="25">
        <v>19</v>
      </c>
      <c r="E70" s="29" t="s">
        <v>34</v>
      </c>
      <c r="F70" s="25">
        <f t="shared" si="13"/>
        <v>113</v>
      </c>
      <c r="G70" s="25">
        <v>78</v>
      </c>
      <c r="H70" s="25">
        <v>35</v>
      </c>
      <c r="I70" s="25">
        <f t="shared" si="14"/>
        <v>12866</v>
      </c>
      <c r="J70" s="25">
        <v>12586</v>
      </c>
      <c r="K70" s="29">
        <v>280</v>
      </c>
      <c r="L70" s="29" t="s">
        <v>34</v>
      </c>
    </row>
    <row r="71" spans="2:11" s="31" customFormat="1" ht="12" customHeight="1">
      <c r="B71" s="27"/>
      <c r="C71" s="24"/>
      <c r="D71" s="25"/>
      <c r="E71" s="25"/>
      <c r="F71" s="25"/>
      <c r="G71" s="25"/>
      <c r="H71" s="25"/>
      <c r="I71" s="25"/>
      <c r="J71" s="25"/>
      <c r="K71" s="29"/>
    </row>
    <row r="72" spans="1:12" s="20" customFormat="1" ht="12" customHeight="1">
      <c r="A72" s="40" t="s">
        <v>71</v>
      </c>
      <c r="B72" s="41"/>
      <c r="C72" s="22">
        <f>SUM(C73:C75)</f>
        <v>31</v>
      </c>
      <c r="D72" s="23">
        <f>SUM(D73:D75)</f>
        <v>30</v>
      </c>
      <c r="E72" s="23">
        <f aca="true" t="shared" si="15" ref="E72:L72">SUM(E73:E75)</f>
        <v>1</v>
      </c>
      <c r="F72" s="23">
        <f t="shared" si="15"/>
        <v>154</v>
      </c>
      <c r="G72" s="23">
        <f t="shared" si="15"/>
        <v>93</v>
      </c>
      <c r="H72" s="23">
        <f t="shared" si="15"/>
        <v>61</v>
      </c>
      <c r="I72" s="23">
        <f t="shared" si="15"/>
        <v>17668</v>
      </c>
      <c r="J72" s="23">
        <f t="shared" si="15"/>
        <v>17507</v>
      </c>
      <c r="K72" s="23">
        <f t="shared" si="15"/>
        <v>161</v>
      </c>
      <c r="L72" s="23">
        <f t="shared" si="15"/>
        <v>3461</v>
      </c>
    </row>
    <row r="73" spans="2:12" s="31" customFormat="1" ht="12" customHeight="1">
      <c r="B73" s="27" t="s">
        <v>72</v>
      </c>
      <c r="C73" s="24">
        <v>6</v>
      </c>
      <c r="D73" s="35">
        <v>6</v>
      </c>
      <c r="E73" s="29" t="s">
        <v>34</v>
      </c>
      <c r="F73" s="25">
        <f>SUM(G73:H73)</f>
        <v>13</v>
      </c>
      <c r="G73" s="35">
        <v>3</v>
      </c>
      <c r="H73" s="35">
        <v>10</v>
      </c>
      <c r="I73" s="25">
        <f>SUM(J73:K73)</f>
        <v>639</v>
      </c>
      <c r="J73" s="25">
        <v>639</v>
      </c>
      <c r="K73" s="29" t="s">
        <v>34</v>
      </c>
      <c r="L73" s="29" t="s">
        <v>34</v>
      </c>
    </row>
    <row r="74" spans="2:12" s="31" customFormat="1" ht="12" customHeight="1">
      <c r="B74" s="27" t="s">
        <v>73</v>
      </c>
      <c r="C74" s="24">
        <v>21</v>
      </c>
      <c r="D74" s="35">
        <v>20</v>
      </c>
      <c r="E74" s="35">
        <v>1</v>
      </c>
      <c r="F74" s="25">
        <f>SUM(G74:H74)</f>
        <v>112</v>
      </c>
      <c r="G74" s="35">
        <v>70</v>
      </c>
      <c r="H74" s="35">
        <v>42</v>
      </c>
      <c r="I74" s="25">
        <f>SUM(J74:K74)</f>
        <v>12783</v>
      </c>
      <c r="J74" s="25">
        <v>12773</v>
      </c>
      <c r="K74" s="35">
        <v>10</v>
      </c>
      <c r="L74" s="29">
        <v>2561</v>
      </c>
    </row>
    <row r="75" spans="2:12" s="31" customFormat="1" ht="12" customHeight="1">
      <c r="B75" s="27" t="s">
        <v>74</v>
      </c>
      <c r="C75" s="24">
        <v>4</v>
      </c>
      <c r="D75" s="35">
        <v>4</v>
      </c>
      <c r="E75" s="29" t="s">
        <v>34</v>
      </c>
      <c r="F75" s="25">
        <f>SUM(G75:H75)</f>
        <v>29</v>
      </c>
      <c r="G75" s="29">
        <v>20</v>
      </c>
      <c r="H75" s="29">
        <v>9</v>
      </c>
      <c r="I75" s="25">
        <f>SUM(J75:K75)</f>
        <v>4246</v>
      </c>
      <c r="J75" s="35">
        <v>4095</v>
      </c>
      <c r="K75" s="29">
        <v>151</v>
      </c>
      <c r="L75" s="29">
        <v>900</v>
      </c>
    </row>
    <row r="76" spans="2:11" s="31" customFormat="1" ht="12" customHeight="1">
      <c r="B76" s="27"/>
      <c r="C76" s="24"/>
      <c r="D76" s="25"/>
      <c r="E76" s="25"/>
      <c r="F76" s="25"/>
      <c r="G76" s="25"/>
      <c r="H76" s="25"/>
      <c r="I76" s="25"/>
      <c r="J76" s="25"/>
      <c r="K76" s="25"/>
    </row>
    <row r="77" spans="1:13" s="20" customFormat="1" ht="12" customHeight="1">
      <c r="A77" s="40" t="s">
        <v>75</v>
      </c>
      <c r="B77" s="41"/>
      <c r="C77" s="22">
        <f>SUM(C78:C79)</f>
        <v>110</v>
      </c>
      <c r="D77" s="23">
        <f>SUM(D78:D79)</f>
        <v>103</v>
      </c>
      <c r="E77" s="23">
        <f aca="true" t="shared" si="16" ref="E77:L77">SUM(E78:E79)</f>
        <v>7</v>
      </c>
      <c r="F77" s="23">
        <f t="shared" si="16"/>
        <v>894</v>
      </c>
      <c r="G77" s="23">
        <f t="shared" si="16"/>
        <v>722</v>
      </c>
      <c r="H77" s="23">
        <f t="shared" si="16"/>
        <v>172</v>
      </c>
      <c r="I77" s="23">
        <f t="shared" si="16"/>
        <v>224635</v>
      </c>
      <c r="J77" s="23">
        <f t="shared" si="16"/>
        <v>224365</v>
      </c>
      <c r="K77" s="23">
        <f t="shared" si="16"/>
        <v>270</v>
      </c>
      <c r="L77" s="23">
        <f t="shared" si="16"/>
        <v>28196</v>
      </c>
      <c r="M77" s="23"/>
    </row>
    <row r="78" spans="2:12" s="31" customFormat="1" ht="12" customHeight="1">
      <c r="B78" s="27" t="s">
        <v>76</v>
      </c>
      <c r="C78" s="24">
        <v>39</v>
      </c>
      <c r="D78" s="25">
        <v>35</v>
      </c>
      <c r="E78" s="25">
        <v>4</v>
      </c>
      <c r="F78" s="25">
        <f>SUM(G78:H78)</f>
        <v>454</v>
      </c>
      <c r="G78" s="25">
        <v>399</v>
      </c>
      <c r="H78" s="25">
        <v>55</v>
      </c>
      <c r="I78" s="25">
        <f>SUM(J78:K78)</f>
        <v>153690</v>
      </c>
      <c r="J78" s="25">
        <v>153685</v>
      </c>
      <c r="K78" s="25">
        <v>5</v>
      </c>
      <c r="L78" s="29">
        <v>24562</v>
      </c>
    </row>
    <row r="79" spans="2:12" s="31" customFormat="1" ht="12" customHeight="1">
      <c r="B79" s="27" t="s">
        <v>77</v>
      </c>
      <c r="C79" s="24">
        <v>71</v>
      </c>
      <c r="D79" s="25">
        <v>68</v>
      </c>
      <c r="E79" s="25">
        <v>3</v>
      </c>
      <c r="F79" s="25">
        <f>SUM(G79:H79)</f>
        <v>440</v>
      </c>
      <c r="G79" s="25">
        <v>323</v>
      </c>
      <c r="H79" s="25">
        <v>117</v>
      </c>
      <c r="I79" s="25">
        <f>SUM(J79:K79)</f>
        <v>70945</v>
      </c>
      <c r="J79" s="25">
        <v>70680</v>
      </c>
      <c r="K79" s="25">
        <v>265</v>
      </c>
      <c r="L79" s="29">
        <v>3634</v>
      </c>
    </row>
    <row r="80" spans="2:11" s="31" customFormat="1" ht="12" customHeight="1">
      <c r="B80" s="27"/>
      <c r="C80" s="24"/>
      <c r="D80" s="25"/>
      <c r="E80" s="25"/>
      <c r="F80" s="25"/>
      <c r="G80" s="25"/>
      <c r="H80" s="25"/>
      <c r="I80" s="25"/>
      <c r="J80" s="25"/>
      <c r="K80" s="25"/>
    </row>
    <row r="81" spans="1:12" s="20" customFormat="1" ht="12" customHeight="1">
      <c r="A81" s="40" t="s">
        <v>78</v>
      </c>
      <c r="B81" s="41"/>
      <c r="C81" s="22">
        <f>SUM(C82:C86)</f>
        <v>35</v>
      </c>
      <c r="D81" s="23">
        <f>SUM(D82:D86)</f>
        <v>32</v>
      </c>
      <c r="E81" s="23">
        <f>SUM(E82:E86)</f>
        <v>3</v>
      </c>
      <c r="F81" s="23">
        <v>423</v>
      </c>
      <c r="G81" s="23">
        <v>363</v>
      </c>
      <c r="H81" s="23">
        <v>60</v>
      </c>
      <c r="I81" s="23">
        <v>99841</v>
      </c>
      <c r="J81" s="23">
        <v>99496</v>
      </c>
      <c r="K81" s="23">
        <v>345</v>
      </c>
      <c r="L81" s="23">
        <f>SUM(L82:L86)</f>
        <v>0</v>
      </c>
    </row>
    <row r="82" spans="2:12" s="31" customFormat="1" ht="12" customHeight="1">
      <c r="B82" s="27" t="s">
        <v>79</v>
      </c>
      <c r="C82" s="24">
        <v>2</v>
      </c>
      <c r="D82" s="29">
        <v>2</v>
      </c>
      <c r="E82" s="29" t="s">
        <v>34</v>
      </c>
      <c r="F82" s="29" t="s">
        <v>80</v>
      </c>
      <c r="G82" s="29" t="s">
        <v>80</v>
      </c>
      <c r="H82" s="29" t="s">
        <v>80</v>
      </c>
      <c r="I82" s="29" t="s">
        <v>80</v>
      </c>
      <c r="J82" s="29" t="s">
        <v>80</v>
      </c>
      <c r="K82" s="29" t="s">
        <v>80</v>
      </c>
      <c r="L82" s="29" t="s">
        <v>34</v>
      </c>
    </row>
    <row r="83" spans="2:12" s="31" customFormat="1" ht="12" customHeight="1">
      <c r="B83" s="27" t="s">
        <v>81</v>
      </c>
      <c r="C83" s="24">
        <v>5</v>
      </c>
      <c r="D83" s="29">
        <v>3</v>
      </c>
      <c r="E83" s="35">
        <v>2</v>
      </c>
      <c r="F83" s="25">
        <f>SUM(G83:H83)</f>
        <v>231</v>
      </c>
      <c r="G83" s="35">
        <v>227</v>
      </c>
      <c r="H83" s="35">
        <v>4</v>
      </c>
      <c r="I83" s="25">
        <f>SUM(J83:K83)</f>
        <v>46555</v>
      </c>
      <c r="J83" s="35">
        <v>46555</v>
      </c>
      <c r="K83" s="29" t="s">
        <v>34</v>
      </c>
      <c r="L83" s="29" t="s">
        <v>34</v>
      </c>
    </row>
    <row r="84" spans="2:12" s="31" customFormat="1" ht="12" customHeight="1">
      <c r="B84" s="27" t="s">
        <v>82</v>
      </c>
      <c r="C84" s="24">
        <v>3</v>
      </c>
      <c r="D84" s="29">
        <v>2</v>
      </c>
      <c r="E84" s="29">
        <v>1</v>
      </c>
      <c r="F84" s="29" t="s">
        <v>80</v>
      </c>
      <c r="G84" s="29" t="s">
        <v>80</v>
      </c>
      <c r="H84" s="29" t="s">
        <v>80</v>
      </c>
      <c r="I84" s="29" t="s">
        <v>80</v>
      </c>
      <c r="J84" s="29" t="s">
        <v>80</v>
      </c>
      <c r="K84" s="29" t="s">
        <v>80</v>
      </c>
      <c r="L84" s="29" t="s">
        <v>34</v>
      </c>
    </row>
    <row r="85" spans="2:12" s="31" customFormat="1" ht="12" customHeight="1">
      <c r="B85" s="27" t="s">
        <v>83</v>
      </c>
      <c r="C85" s="24">
        <v>10</v>
      </c>
      <c r="D85" s="35">
        <v>10</v>
      </c>
      <c r="E85" s="29" t="s">
        <v>34</v>
      </c>
      <c r="F85" s="25">
        <f>SUM(G85:H85)</f>
        <v>44</v>
      </c>
      <c r="G85" s="25">
        <v>29</v>
      </c>
      <c r="H85" s="35">
        <v>15</v>
      </c>
      <c r="I85" s="25">
        <f>SUM(J85:K85)</f>
        <v>6849</v>
      </c>
      <c r="J85" s="25">
        <v>6706</v>
      </c>
      <c r="K85" s="35">
        <v>143</v>
      </c>
      <c r="L85" s="29" t="s">
        <v>34</v>
      </c>
    </row>
    <row r="86" spans="2:12" s="31" customFormat="1" ht="12" customHeight="1">
      <c r="B86" s="27" t="s">
        <v>84</v>
      </c>
      <c r="C86" s="24">
        <v>15</v>
      </c>
      <c r="D86" s="25">
        <v>15</v>
      </c>
      <c r="E86" s="29" t="s">
        <v>34</v>
      </c>
      <c r="F86" s="25">
        <f>SUM(G86:H86)</f>
        <v>96</v>
      </c>
      <c r="G86" s="25">
        <v>66</v>
      </c>
      <c r="H86" s="35">
        <v>30</v>
      </c>
      <c r="I86" s="25">
        <f>SUM(J86:K86)</f>
        <v>22743</v>
      </c>
      <c r="J86" s="25">
        <v>22607</v>
      </c>
      <c r="K86" s="25">
        <v>136</v>
      </c>
      <c r="L86" s="29" t="s">
        <v>34</v>
      </c>
    </row>
    <row r="87" spans="2:11" s="31" customFormat="1" ht="12" customHeight="1">
      <c r="B87" s="27"/>
      <c r="C87" s="24"/>
      <c r="D87" s="25"/>
      <c r="E87" s="25"/>
      <c r="F87" s="25"/>
      <c r="G87" s="25"/>
      <c r="H87" s="25"/>
      <c r="I87" s="25"/>
      <c r="J87" s="25"/>
      <c r="K87" s="25"/>
    </row>
    <row r="88" spans="1:12" s="20" customFormat="1" ht="12" customHeight="1">
      <c r="A88" s="40" t="s">
        <v>85</v>
      </c>
      <c r="B88" s="41"/>
      <c r="C88" s="22">
        <f>SUM(C89:C92)</f>
        <v>44</v>
      </c>
      <c r="D88" s="23">
        <f>SUM(D89:D92)</f>
        <v>41</v>
      </c>
      <c r="E88" s="23">
        <f aca="true" t="shared" si="17" ref="E88:L88">SUM(E89:E92)</f>
        <v>3</v>
      </c>
      <c r="F88" s="23">
        <f t="shared" si="17"/>
        <v>461</v>
      </c>
      <c r="G88" s="23">
        <f t="shared" si="17"/>
        <v>407</v>
      </c>
      <c r="H88" s="23">
        <f t="shared" si="17"/>
        <v>54</v>
      </c>
      <c r="I88" s="23">
        <f t="shared" si="17"/>
        <v>84827</v>
      </c>
      <c r="J88" s="23">
        <f t="shared" si="17"/>
        <v>84487</v>
      </c>
      <c r="K88" s="23">
        <f t="shared" si="17"/>
        <v>340</v>
      </c>
      <c r="L88" s="23">
        <f t="shared" si="17"/>
        <v>23</v>
      </c>
    </row>
    <row r="89" spans="2:12" s="31" customFormat="1" ht="12" customHeight="1">
      <c r="B89" s="27" t="s">
        <v>86</v>
      </c>
      <c r="C89" s="24">
        <v>5</v>
      </c>
      <c r="D89" s="25">
        <v>5</v>
      </c>
      <c r="E89" s="29" t="s">
        <v>34</v>
      </c>
      <c r="F89" s="25">
        <f>SUM(G89:H89)</f>
        <v>29</v>
      </c>
      <c r="G89" s="35">
        <v>22</v>
      </c>
      <c r="H89" s="35">
        <v>7</v>
      </c>
      <c r="I89" s="25">
        <f>SUM(J89:K89)</f>
        <v>1183</v>
      </c>
      <c r="J89" s="25">
        <v>1155</v>
      </c>
      <c r="K89" s="35">
        <v>28</v>
      </c>
      <c r="L89" s="29" t="s">
        <v>34</v>
      </c>
    </row>
    <row r="90" spans="2:12" s="31" customFormat="1" ht="12" customHeight="1">
      <c r="B90" s="27" t="s">
        <v>87</v>
      </c>
      <c r="C90" s="24">
        <v>10</v>
      </c>
      <c r="D90" s="25">
        <v>9</v>
      </c>
      <c r="E90" s="35">
        <v>1</v>
      </c>
      <c r="F90" s="25">
        <f>SUM(G90:H90)</f>
        <v>121</v>
      </c>
      <c r="G90" s="35">
        <v>101</v>
      </c>
      <c r="H90" s="35">
        <v>20</v>
      </c>
      <c r="I90" s="25">
        <f>SUM(J90:K90)</f>
        <v>30987</v>
      </c>
      <c r="J90" s="25">
        <v>30887</v>
      </c>
      <c r="K90" s="35">
        <v>100</v>
      </c>
      <c r="L90" s="29">
        <v>13</v>
      </c>
    </row>
    <row r="91" spans="2:12" s="31" customFormat="1" ht="12" customHeight="1">
      <c r="B91" s="27" t="s">
        <v>88</v>
      </c>
      <c r="C91" s="24">
        <v>13</v>
      </c>
      <c r="D91" s="25">
        <v>12</v>
      </c>
      <c r="E91" s="35">
        <v>1</v>
      </c>
      <c r="F91" s="25">
        <f>SUM(G91:H91)</f>
        <v>151</v>
      </c>
      <c r="G91" s="35">
        <v>142</v>
      </c>
      <c r="H91" s="35">
        <v>9</v>
      </c>
      <c r="I91" s="25">
        <f>SUM(J91:K91)</f>
        <v>26238</v>
      </c>
      <c r="J91" s="25">
        <v>26087</v>
      </c>
      <c r="K91" s="25">
        <v>151</v>
      </c>
      <c r="L91" s="29">
        <v>10</v>
      </c>
    </row>
    <row r="92" spans="2:12" s="31" customFormat="1" ht="12" customHeight="1">
      <c r="B92" s="27" t="s">
        <v>89</v>
      </c>
      <c r="C92" s="24">
        <v>16</v>
      </c>
      <c r="D92" s="25">
        <v>15</v>
      </c>
      <c r="E92" s="35">
        <v>1</v>
      </c>
      <c r="F92" s="25">
        <f>SUM(G92:H92)</f>
        <v>160</v>
      </c>
      <c r="G92" s="35">
        <v>142</v>
      </c>
      <c r="H92" s="35">
        <v>18</v>
      </c>
      <c r="I92" s="25">
        <f>SUM(J92:K92)</f>
        <v>26419</v>
      </c>
      <c r="J92" s="25">
        <v>26358</v>
      </c>
      <c r="K92" s="25">
        <v>61</v>
      </c>
      <c r="L92" s="29" t="s">
        <v>34</v>
      </c>
    </row>
    <row r="93" spans="2:11" s="31" customFormat="1" ht="12" customHeight="1">
      <c r="B93" s="27"/>
      <c r="C93" s="24"/>
      <c r="D93" s="25"/>
      <c r="E93" s="25"/>
      <c r="F93" s="25"/>
      <c r="G93" s="25"/>
      <c r="H93" s="25"/>
      <c r="I93" s="25"/>
      <c r="J93" s="25"/>
      <c r="K93" s="25"/>
    </row>
    <row r="94" spans="1:12" s="20" customFormat="1" ht="12" customHeight="1">
      <c r="A94" s="40" t="s">
        <v>90</v>
      </c>
      <c r="B94" s="42"/>
      <c r="C94" s="22">
        <f>SUM(C95:C96)</f>
        <v>24</v>
      </c>
      <c r="D94" s="23">
        <f>SUM(D95:D96)</f>
        <v>24</v>
      </c>
      <c r="E94" s="23">
        <f aca="true" t="shared" si="18" ref="E94:L94">SUM(E95:E96)</f>
        <v>0</v>
      </c>
      <c r="F94" s="23">
        <f t="shared" si="18"/>
        <v>143</v>
      </c>
      <c r="G94" s="23">
        <f t="shared" si="18"/>
        <v>98</v>
      </c>
      <c r="H94" s="23">
        <f t="shared" si="18"/>
        <v>45</v>
      </c>
      <c r="I94" s="23">
        <f t="shared" si="18"/>
        <v>19585</v>
      </c>
      <c r="J94" s="23">
        <f t="shared" si="18"/>
        <v>19459</v>
      </c>
      <c r="K94" s="23">
        <f t="shared" si="18"/>
        <v>126</v>
      </c>
      <c r="L94" s="23">
        <f t="shared" si="18"/>
        <v>2264</v>
      </c>
    </row>
    <row r="95" spans="2:12" ht="12" customHeight="1">
      <c r="B95" s="27" t="s">
        <v>91</v>
      </c>
      <c r="C95" s="24">
        <v>10</v>
      </c>
      <c r="D95" s="30">
        <v>10</v>
      </c>
      <c r="E95" s="29" t="s">
        <v>34</v>
      </c>
      <c r="F95" s="25">
        <f>SUM(G95:H95)</f>
        <v>77</v>
      </c>
      <c r="G95" s="35">
        <v>60</v>
      </c>
      <c r="H95" s="35">
        <v>17</v>
      </c>
      <c r="I95" s="25">
        <f>SUM(J95:K95)</f>
        <v>10949</v>
      </c>
      <c r="J95" s="30">
        <v>10857</v>
      </c>
      <c r="K95" s="35">
        <v>92</v>
      </c>
      <c r="L95" s="29">
        <v>895</v>
      </c>
    </row>
    <row r="96" spans="2:12" ht="12" customHeight="1">
      <c r="B96" s="27" t="s">
        <v>92</v>
      </c>
      <c r="C96" s="24">
        <v>14</v>
      </c>
      <c r="D96" s="25">
        <v>14</v>
      </c>
      <c r="E96" s="29" t="s">
        <v>34</v>
      </c>
      <c r="F96" s="25">
        <f>SUM(G96:H96)</f>
        <v>66</v>
      </c>
      <c r="G96" s="25">
        <v>38</v>
      </c>
      <c r="H96" s="25">
        <v>28</v>
      </c>
      <c r="I96" s="25">
        <f>SUM(J96:K96)</f>
        <v>8636</v>
      </c>
      <c r="J96" s="25">
        <v>8602</v>
      </c>
      <c r="K96" s="25">
        <v>34</v>
      </c>
      <c r="L96" s="29">
        <v>1369</v>
      </c>
    </row>
    <row r="97" spans="1:12" ht="6" customHeight="1">
      <c r="A97" s="37"/>
      <c r="B97" s="38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1" ht="12" customHeight="1">
      <c r="A98" s="25"/>
      <c r="B98" s="39" t="s">
        <v>93</v>
      </c>
      <c r="C98" s="25"/>
      <c r="D98" s="25"/>
      <c r="E98" s="25"/>
      <c r="F98" s="25"/>
      <c r="G98" s="25"/>
      <c r="H98" s="25"/>
      <c r="I98" s="25"/>
      <c r="J98" s="25"/>
      <c r="K98" s="25"/>
    </row>
    <row r="99" spans="2:11" ht="12" customHeight="1">
      <c r="B99" s="25"/>
      <c r="C99" s="25"/>
      <c r="D99" s="25"/>
      <c r="E99" s="30"/>
      <c r="F99" s="30"/>
      <c r="G99" s="30"/>
      <c r="H99" s="30"/>
      <c r="I99" s="30"/>
      <c r="J99" s="30"/>
      <c r="K99" s="30"/>
    </row>
    <row r="100" spans="2:11" ht="12" customHeight="1">
      <c r="B100" s="25"/>
      <c r="C100" s="25"/>
      <c r="D100" s="25"/>
      <c r="E100" s="30"/>
      <c r="F100" s="30"/>
      <c r="G100" s="30"/>
      <c r="H100" s="30"/>
      <c r="I100" s="30"/>
      <c r="J100" s="30"/>
      <c r="K100" s="30"/>
    </row>
    <row r="101" spans="2:4" ht="12" customHeight="1">
      <c r="B101" s="31"/>
      <c r="C101" s="31"/>
      <c r="D101" s="31"/>
    </row>
    <row r="102" spans="2:4" ht="12" customHeight="1">
      <c r="B102" s="31"/>
      <c r="C102" s="31"/>
      <c r="D102" s="31"/>
    </row>
  </sheetData>
  <sheetProtection/>
  <mergeCells count="44">
    <mergeCell ref="A1:L1"/>
    <mergeCell ref="K2:L2"/>
    <mergeCell ref="A3:B7"/>
    <mergeCell ref="C3:E3"/>
    <mergeCell ref="F3:H4"/>
    <mergeCell ref="I3:K4"/>
    <mergeCell ref="C4:C7"/>
    <mergeCell ref="D4:E5"/>
    <mergeCell ref="F5:F7"/>
    <mergeCell ref="G5:G7"/>
    <mergeCell ref="I5:I7"/>
    <mergeCell ref="J5:J7"/>
    <mergeCell ref="K5:K7"/>
    <mergeCell ref="D6:D7"/>
    <mergeCell ref="E6:E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32:B32"/>
    <mergeCell ref="A77:B77"/>
    <mergeCell ref="A81:B81"/>
    <mergeCell ref="A88:B88"/>
    <mergeCell ref="A94:B94"/>
    <mergeCell ref="A39:B39"/>
    <mergeCell ref="A43:B43"/>
    <mergeCell ref="A49:B49"/>
    <mergeCell ref="A52:B52"/>
    <mergeCell ref="A62:B62"/>
    <mergeCell ref="A72:B72"/>
  </mergeCells>
  <printOptions horizontalCentered="1" verticalCentered="1"/>
  <pageMargins left="0" right="0" top="0.3937007874015748" bottom="0" header="0.3937007874015748" footer="0.1968503937007874"/>
  <pageSetup horizontalDpi="400" verticalDpi="400" orientation="portrait" paperSize="9" r:id="rId1"/>
  <rowBreaks count="1" manualBreakCount="1">
    <brk id="5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2009-05-19T02:55:28Z</dcterms:created>
  <dcterms:modified xsi:type="dcterms:W3CDTF">2009-05-19T05:36:32Z</dcterms:modified>
  <cp:category/>
  <cp:version/>
  <cp:contentType/>
  <cp:contentStatus/>
</cp:coreProperties>
</file>