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8" sheetId="1" r:id="rId1"/>
  </sheets>
  <externalReferences>
    <externalReference r:id="rId4"/>
  </externalReferences>
  <definedNames>
    <definedName name="_10.電気_ガスおよび水道" localSheetId="0">'128'!#REF!</definedName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xlnm.Print_Area" localSheetId="0">'128'!#REF!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<sst xmlns="http://schemas.openxmlformats.org/spreadsheetml/2006/main" count="207" uniqueCount="98">
  <si>
    <t>128．  市 町 村 別、 産 業 中 分 類 年 間 販 売 額</t>
  </si>
  <si>
    <t>（単位　万円）</t>
  </si>
  <si>
    <t xml:space="preserve">       各年7月１日</t>
  </si>
  <si>
    <t>年次および</t>
  </si>
  <si>
    <t>一 　 般</t>
  </si>
  <si>
    <t>小                      売                      業</t>
  </si>
  <si>
    <t>総　  数</t>
  </si>
  <si>
    <t>各種商品</t>
  </si>
  <si>
    <t>織 物、衣 服　　　身のまわり品</t>
  </si>
  <si>
    <t>飲食料品</t>
  </si>
  <si>
    <t>自 動 車</t>
  </si>
  <si>
    <t>家　　具</t>
  </si>
  <si>
    <t>その他</t>
  </si>
  <si>
    <t>市町村</t>
  </si>
  <si>
    <t>卸 売 業</t>
  </si>
  <si>
    <t>自 転 車</t>
  </si>
  <si>
    <t>建　　具</t>
  </si>
  <si>
    <t>荷　  車</t>
  </si>
  <si>
    <t>じゅう器</t>
  </si>
  <si>
    <r>
      <t>昭和37年</t>
    </r>
  </si>
  <si>
    <t>　 　39</t>
  </si>
  <si>
    <t>　 　41</t>
  </si>
  <si>
    <t>　 　43</t>
  </si>
  <si>
    <t>市      部</t>
  </si>
  <si>
    <t>郡      部</t>
  </si>
  <si>
    <t>大  分  市</t>
  </si>
  <si>
    <t>別  府  市</t>
  </si>
  <si>
    <t>中  津  市</t>
  </si>
  <si>
    <t>X</t>
  </si>
  <si>
    <t>日  田  市</t>
  </si>
  <si>
    <t>佐  伯  市</t>
  </si>
  <si>
    <t>臼  杵  市</t>
  </si>
  <si>
    <t>-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</si>
  <si>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</si>
  <si>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</si>
  <si>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</si>
  <si>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</si>
  <si>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</si>
  <si>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</si>
  <si>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</si>
  <si>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</si>
  <si>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</si>
  <si>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</si>
  <si>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</si>
  <si>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</si>
  <si>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</si>
  <si>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</si>
  <si>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</si>
  <si>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</si>
  <si>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</si>
  <si>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</si>
  <si>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</si>
  <si>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</si>
  <si>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挟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</si>
  <si>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</si>
  <si>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</si>
  <si>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</si>
  <si>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</si>
  <si>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</si>
  <si>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</si>
  <si>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</si>
  <si>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</si>
  <si>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</si>
  <si>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</si>
  <si>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</si>
  <si>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</si>
  <si>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</si>
  <si>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</si>
  <si>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</si>
  <si>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</si>
  <si>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</si>
  <si>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</si>
  <si>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</si>
  <si>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</si>
  <si>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</si>
  <si>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</si>
  <si>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</si>
  <si>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</si>
  <si>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</si>
  <si>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</si>
  <si>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</si>
  <si>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</si>
  <si>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</si>
  <si>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</si>
  <si>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</si>
  <si>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</si>
  <si>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</si>
  <si>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村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</si>
  <si>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</si>
  <si>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</si>
  <si>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</si>
  <si>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</si>
  <si>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</si>
  <si>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</si>
  <si>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</si>
  <si>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</si>
  <si>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</si>
  <si>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　資料：県統計調査課、通商産業省「商業統計調査」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</si>
</sst>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177" fontId="21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left" vertical="center"/>
      <protection locked="0"/>
    </xf>
    <xf numFmtId="176" fontId="21" fillId="0" borderId="10" xfId="0" applyNumberFormat="1" applyFont="1" applyBorder="1" applyAlignment="1" applyProtection="1">
      <alignment vertical="center"/>
      <protection locked="0"/>
    </xf>
    <xf numFmtId="0" fontId="21" fillId="0" borderId="10" xfId="0" applyNumberFormat="1" applyFont="1" applyBorder="1" applyAlignment="1" applyProtection="1" quotePrefix="1">
      <alignment horizontal="left" vertical="center"/>
      <protection locked="0"/>
    </xf>
    <xf numFmtId="177" fontId="21" fillId="0" borderId="11" xfId="0" applyNumberFormat="1" applyFont="1" applyBorder="1" applyAlignment="1" applyProtection="1">
      <alignment horizontal="distributed" vertical="center"/>
      <protection locked="0"/>
    </xf>
    <xf numFmtId="0" fontId="0" fillId="0" borderId="12" xfId="0" applyFont="1" applyBorder="1" applyAlignment="1">
      <alignment horizontal="distributed" vertical="center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/>
    </xf>
    <xf numFmtId="0" fontId="21" fillId="0" borderId="0" xfId="0" applyNumberFormat="1" applyFont="1" applyBorder="1" applyAlignment="1" applyProtection="1">
      <alignment horizontal="distributed" vertical="center"/>
      <protection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center" vertical="center"/>
    </xf>
    <xf numFmtId="176" fontId="21" fillId="0" borderId="18" xfId="0" applyNumberFormat="1" applyFont="1" applyBorder="1" applyAlignment="1" applyProtection="1">
      <alignment horizontal="center" vertical="center"/>
      <protection locked="0"/>
    </xf>
    <xf numFmtId="177" fontId="21" fillId="0" borderId="18" xfId="0" applyNumberFormat="1" applyFont="1" applyBorder="1" applyAlignment="1" applyProtection="1">
      <alignment horizontal="center" vertical="center" wrapText="1"/>
      <protection locked="0"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176" fontId="21" fillId="0" borderId="20" xfId="0" applyNumberFormat="1" applyFont="1" applyBorder="1" applyAlignment="1" applyProtection="1">
      <alignment horizontal="center" vertical="center"/>
      <protection locked="0"/>
    </xf>
    <xf numFmtId="177" fontId="21" fillId="0" borderId="0" xfId="0" applyNumberFormat="1" applyFont="1" applyBorder="1" applyAlignment="1" applyProtection="1">
      <alignment horizontal="distributed" vertical="center"/>
      <protection locked="0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176" fontId="21" fillId="0" borderId="24" xfId="0" applyNumberFormat="1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 horizontal="center" vertical="center"/>
    </xf>
    <xf numFmtId="177" fontId="21" fillId="0" borderId="25" xfId="0" applyNumberFormat="1" applyFont="1" applyBorder="1" applyAlignment="1" applyProtection="1" quotePrefix="1">
      <alignment horizontal="distributed"/>
      <protection locked="0"/>
    </xf>
    <xf numFmtId="0" fontId="0" fillId="0" borderId="26" xfId="0" applyFont="1" applyBorder="1" applyAlignment="1">
      <alignment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7" fontId="21" fillId="0" borderId="0" xfId="0" applyNumberFormat="1" applyFont="1" applyBorder="1" applyAlignment="1" applyProtection="1" quotePrefix="1">
      <alignment horizontal="distributed"/>
      <protection locked="0"/>
    </xf>
    <xf numFmtId="0" fontId="0" fillId="0" borderId="16" xfId="0" applyFont="1" applyBorder="1" applyAlignment="1">
      <alignment/>
    </xf>
    <xf numFmtId="176" fontId="21" fillId="0" borderId="0" xfId="0" applyNumberFormat="1" applyFont="1" applyBorder="1" applyAlignment="1" applyProtection="1">
      <alignment vertical="center"/>
      <protection locked="0"/>
    </xf>
    <xf numFmtId="177" fontId="21" fillId="0" borderId="0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horizontal="right"/>
      <protection/>
    </xf>
    <xf numFmtId="176" fontId="21" fillId="0" borderId="0" xfId="0" applyNumberFormat="1" applyFont="1" applyBorder="1" applyAlignment="1" applyProtection="1">
      <alignment horizontal="right" vertical="center"/>
      <protection/>
    </xf>
    <xf numFmtId="176" fontId="21" fillId="0" borderId="0" xfId="0" applyNumberFormat="1" applyFont="1" applyBorder="1" applyAlignment="1" applyProtection="1">
      <alignment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177" fontId="22" fillId="0" borderId="0" xfId="0" applyNumberFormat="1" applyFont="1" applyBorder="1" applyAlignment="1" applyProtection="1" quotePrefix="1">
      <alignment horizontal="center"/>
      <protection locked="0"/>
    </xf>
    <xf numFmtId="0" fontId="23" fillId="0" borderId="16" xfId="0" applyFont="1" applyBorder="1" applyAlignment="1">
      <alignment/>
    </xf>
    <xf numFmtId="176" fontId="22" fillId="0" borderId="0" xfId="0" applyNumberFormat="1" applyFont="1" applyBorder="1" applyAlignment="1" applyProtection="1">
      <alignment horizontal="right" vertical="center"/>
      <protection locked="0"/>
    </xf>
    <xf numFmtId="177" fontId="22" fillId="0" borderId="0" xfId="0" applyNumberFormat="1" applyFont="1" applyAlignment="1">
      <alignment/>
    </xf>
    <xf numFmtId="176" fontId="22" fillId="0" borderId="0" xfId="0" applyNumberFormat="1" applyFont="1" applyBorder="1" applyAlignment="1" applyProtection="1">
      <alignment horizontal="right"/>
      <protection/>
    </xf>
    <xf numFmtId="176" fontId="22" fillId="0" borderId="0" xfId="0" applyNumberFormat="1" applyFont="1" applyBorder="1" applyAlignment="1" applyProtection="1">
      <alignment horizontal="right" vertical="center"/>
      <protection/>
    </xf>
    <xf numFmtId="176" fontId="22" fillId="0" borderId="0" xfId="0" applyNumberFormat="1" applyFont="1" applyBorder="1" applyAlignment="1" applyProtection="1">
      <alignment vertical="center"/>
      <protection/>
    </xf>
    <xf numFmtId="176" fontId="22" fillId="0" borderId="0" xfId="0" applyNumberFormat="1" applyFont="1" applyBorder="1" applyAlignment="1" applyProtection="1" quotePrefix="1">
      <alignment vertical="center"/>
      <protection/>
    </xf>
    <xf numFmtId="176" fontId="22" fillId="0" borderId="0" xfId="0" applyNumberFormat="1" applyFont="1" applyAlignment="1" applyProtection="1">
      <alignment vertical="center"/>
      <protection/>
    </xf>
    <xf numFmtId="177" fontId="22" fillId="0" borderId="0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Border="1" applyAlignment="1" applyProtection="1" quotePrefix="1">
      <alignment vertical="center"/>
      <protection locked="0"/>
    </xf>
    <xf numFmtId="177" fontId="21" fillId="0" borderId="0" xfId="0" applyNumberFormat="1" applyFont="1" applyBorder="1" applyAlignment="1" applyProtection="1">
      <alignment horizontal="distributed"/>
      <protection locked="0"/>
    </xf>
    <xf numFmtId="176" fontId="22" fillId="0" borderId="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horizontal="right"/>
      <protection/>
    </xf>
    <xf numFmtId="177" fontId="21" fillId="0" borderId="16" xfId="0" applyNumberFormat="1" applyFont="1" applyBorder="1" applyAlignment="1" applyProtection="1">
      <alignment horizontal="distributed"/>
      <protection locked="0"/>
    </xf>
    <xf numFmtId="176" fontId="22" fillId="0" borderId="0" xfId="0" applyNumberFormat="1" applyFont="1" applyBorder="1" applyAlignment="1" applyProtection="1">
      <alignment/>
      <protection/>
    </xf>
    <xf numFmtId="176" fontId="21" fillId="0" borderId="21" xfId="0" applyNumberFormat="1" applyFont="1" applyBorder="1" applyAlignment="1" applyProtection="1">
      <alignment/>
      <protection/>
    </xf>
    <xf numFmtId="176" fontId="21" fillId="0" borderId="22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1&#21830;&#26989;&#12362;&#12424;&#12403;&#36031;&#26131;125-1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6"/>
      <sheetName val="127"/>
      <sheetName val="128"/>
      <sheetName val="129"/>
      <sheetName val="130"/>
      <sheetName val="131"/>
      <sheetName val="132"/>
      <sheetName val="133"/>
      <sheetName val="1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tabSelected="1" zoomScalePageLayoutView="0" workbookViewId="0" topLeftCell="A1">
      <selection activeCell="A1" sqref="A1:J1"/>
    </sheetView>
  </sheetViews>
  <sheetFormatPr defaultColWidth="15.25390625" defaultRowHeight="12" customHeight="1"/>
  <cols>
    <col min="1" max="1" width="2.75390625" style="3" customWidth="1"/>
    <col min="2" max="2" width="14.875" style="3" customWidth="1"/>
    <col min="3" max="10" width="13.625" style="3" customWidth="1"/>
    <col min="11" max="16384" width="15.25390625" style="3" customWidth="1"/>
  </cols>
  <sheetData>
    <row r="1" spans="1:10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" customHeight="1" thickBot="1">
      <c r="A2" s="4" t="s">
        <v>1</v>
      </c>
      <c r="B2" s="5"/>
      <c r="C2" s="6"/>
      <c r="D2" s="6"/>
      <c r="E2" s="6"/>
      <c r="F2" s="6"/>
      <c r="G2" s="6"/>
      <c r="H2" s="6"/>
      <c r="I2" s="7" t="s">
        <v>2</v>
      </c>
      <c r="J2" s="7"/>
    </row>
    <row r="3" spans="1:10" ht="12" customHeight="1" thickTop="1">
      <c r="A3" s="8" t="s">
        <v>3</v>
      </c>
      <c r="B3" s="9"/>
      <c r="C3" s="10" t="s">
        <v>4</v>
      </c>
      <c r="D3" s="11" t="s">
        <v>5</v>
      </c>
      <c r="E3" s="12"/>
      <c r="F3" s="12"/>
      <c r="G3" s="12"/>
      <c r="H3" s="12"/>
      <c r="I3" s="12"/>
      <c r="J3" s="12"/>
    </row>
    <row r="4" spans="1:10" ht="12" customHeight="1">
      <c r="A4" s="13"/>
      <c r="B4" s="14"/>
      <c r="C4" s="15"/>
      <c r="D4" s="16" t="s">
        <v>6</v>
      </c>
      <c r="E4" s="16" t="s">
        <v>7</v>
      </c>
      <c r="F4" s="17" t="s">
        <v>8</v>
      </c>
      <c r="G4" s="16" t="s">
        <v>9</v>
      </c>
      <c r="H4" s="18" t="s">
        <v>10</v>
      </c>
      <c r="I4" s="18" t="s">
        <v>11</v>
      </c>
      <c r="J4" s="19" t="s">
        <v>12</v>
      </c>
    </row>
    <row r="5" spans="1:10" ht="12" customHeight="1">
      <c r="A5" s="20" t="s">
        <v>13</v>
      </c>
      <c r="B5" s="14"/>
      <c r="C5" s="21" t="s">
        <v>14</v>
      </c>
      <c r="D5" s="15"/>
      <c r="E5" s="15"/>
      <c r="F5" s="22"/>
      <c r="G5" s="15"/>
      <c r="H5" s="18" t="s">
        <v>15</v>
      </c>
      <c r="I5" s="18" t="s">
        <v>16</v>
      </c>
      <c r="J5" s="23"/>
    </row>
    <row r="6" spans="1:10" ht="12" customHeight="1">
      <c r="A6" s="24"/>
      <c r="B6" s="25"/>
      <c r="C6" s="26"/>
      <c r="D6" s="27"/>
      <c r="E6" s="27"/>
      <c r="F6" s="28"/>
      <c r="G6" s="27"/>
      <c r="H6" s="29" t="s">
        <v>17</v>
      </c>
      <c r="I6" s="29" t="s">
        <v>18</v>
      </c>
      <c r="J6" s="30"/>
    </row>
    <row r="7" spans="1:10" ht="6" customHeight="1">
      <c r="A7" s="31"/>
      <c r="B7" s="32"/>
      <c r="C7" s="33"/>
      <c r="D7" s="33"/>
      <c r="E7" s="33"/>
      <c r="F7" s="33"/>
      <c r="G7" s="33"/>
      <c r="H7" s="33"/>
      <c r="I7" s="33"/>
      <c r="J7" s="33"/>
    </row>
    <row r="8" spans="1:10" ht="12" customHeight="1">
      <c r="A8" s="34" t="s">
        <v>19</v>
      </c>
      <c r="B8" s="35"/>
      <c r="C8" s="33">
        <v>7445379</v>
      </c>
      <c r="D8" s="36">
        <f>SUM(E8:J8)</f>
        <v>5756702</v>
      </c>
      <c r="E8" s="33">
        <v>386336</v>
      </c>
      <c r="F8" s="33">
        <v>1196693</v>
      </c>
      <c r="G8" s="33">
        <v>2359596</v>
      </c>
      <c r="H8" s="33">
        <v>60075</v>
      </c>
      <c r="I8" s="33">
        <v>701179</v>
      </c>
      <c r="J8" s="33">
        <v>1052823</v>
      </c>
    </row>
    <row r="9" spans="1:10" ht="12" customHeight="1">
      <c r="A9" s="37" t="s">
        <v>20</v>
      </c>
      <c r="B9" s="35"/>
      <c r="C9" s="38">
        <v>10058607</v>
      </c>
      <c r="D9" s="36">
        <f>SUM(E9:J9)</f>
        <v>7367585</v>
      </c>
      <c r="E9" s="36">
        <v>478783</v>
      </c>
      <c r="F9" s="36">
        <v>1404275</v>
      </c>
      <c r="G9" s="39">
        <v>2923841</v>
      </c>
      <c r="H9" s="39">
        <v>151940</v>
      </c>
      <c r="I9" s="39">
        <v>935491</v>
      </c>
      <c r="J9" s="39">
        <v>1473255</v>
      </c>
    </row>
    <row r="10" spans="1:10" ht="12" customHeight="1">
      <c r="A10" s="37" t="s">
        <v>21</v>
      </c>
      <c r="B10" s="35"/>
      <c r="C10" s="38">
        <v>13999480</v>
      </c>
      <c r="D10" s="36">
        <f>SUM(E10:J10)</f>
        <v>9881812</v>
      </c>
      <c r="E10" s="39">
        <v>618895</v>
      </c>
      <c r="F10" s="39">
        <v>1914448</v>
      </c>
      <c r="G10" s="39">
        <v>3817685</v>
      </c>
      <c r="H10" s="39">
        <v>222770</v>
      </c>
      <c r="I10" s="39">
        <v>1223876</v>
      </c>
      <c r="J10" s="39">
        <v>2084138</v>
      </c>
    </row>
    <row r="11" spans="1:10" ht="12" customHeight="1">
      <c r="A11" s="40"/>
      <c r="B11" s="35"/>
      <c r="C11" s="41"/>
      <c r="D11" s="42"/>
      <c r="E11" s="42"/>
      <c r="F11" s="42"/>
      <c r="G11" s="43"/>
      <c r="H11" s="43"/>
      <c r="I11" s="43"/>
      <c r="J11" s="43"/>
    </row>
    <row r="12" spans="1:10" s="47" customFormat="1" ht="12" customHeight="1">
      <c r="A12" s="44" t="s">
        <v>22</v>
      </c>
      <c r="B12" s="45"/>
      <c r="C12" s="46">
        <f>SUM(C14:C16)</f>
        <v>18455789</v>
      </c>
      <c r="D12" s="46">
        <f aca="true" t="shared" si="0" ref="D12:J12">SUM(D14:D16)</f>
        <v>15010699</v>
      </c>
      <c r="E12" s="46">
        <f t="shared" si="0"/>
        <v>1296635</v>
      </c>
      <c r="F12" s="46">
        <f t="shared" si="0"/>
        <v>2026787</v>
      </c>
      <c r="G12" s="46">
        <f t="shared" si="0"/>
        <v>4918699</v>
      </c>
      <c r="H12" s="46">
        <f t="shared" si="0"/>
        <v>1306167</v>
      </c>
      <c r="I12" s="46">
        <f t="shared" si="0"/>
        <v>1650688</v>
      </c>
      <c r="J12" s="46">
        <f t="shared" si="0"/>
        <v>3811723</v>
      </c>
    </row>
    <row r="13" spans="1:10" s="47" customFormat="1" ht="12" customHeight="1">
      <c r="A13" s="48"/>
      <c r="B13" s="45"/>
      <c r="C13" s="49"/>
      <c r="D13" s="49"/>
      <c r="E13" s="50"/>
      <c r="F13" s="51"/>
      <c r="G13" s="52"/>
      <c r="H13" s="52"/>
      <c r="I13" s="52"/>
      <c r="J13" s="52"/>
    </row>
    <row r="14" spans="1:10" s="47" customFormat="1" ht="12" customHeight="1">
      <c r="A14" s="53" t="s">
        <v>23</v>
      </c>
      <c r="B14" s="45"/>
      <c r="C14" s="49">
        <f>SUM(C18:C28)</f>
        <v>17879844</v>
      </c>
      <c r="D14" s="49">
        <f aca="true" t="shared" si="1" ref="D14:J14">SUM(D18:D28)</f>
        <v>12340189</v>
      </c>
      <c r="E14" s="49">
        <v>1278317</v>
      </c>
      <c r="F14" s="49">
        <f t="shared" si="1"/>
        <v>1705943</v>
      </c>
      <c r="G14" s="49">
        <f t="shared" si="1"/>
        <v>3808428</v>
      </c>
      <c r="H14" s="49">
        <f t="shared" si="1"/>
        <v>1202913</v>
      </c>
      <c r="I14" s="49">
        <v>1303713</v>
      </c>
      <c r="J14" s="49">
        <f t="shared" si="1"/>
        <v>3040875</v>
      </c>
    </row>
    <row r="15" spans="1:10" s="47" customFormat="1" ht="12" customHeight="1">
      <c r="A15" s="48"/>
      <c r="B15" s="45"/>
      <c r="C15" s="49"/>
      <c r="D15" s="50"/>
      <c r="E15" s="50"/>
      <c r="F15" s="51"/>
      <c r="G15" s="52"/>
      <c r="H15" s="52"/>
      <c r="I15" s="52"/>
      <c r="J15" s="52"/>
    </row>
    <row r="16" spans="1:10" s="47" customFormat="1" ht="12" customHeight="1">
      <c r="A16" s="53" t="s">
        <v>24</v>
      </c>
      <c r="B16" s="45"/>
      <c r="C16" s="46">
        <v>575945</v>
      </c>
      <c r="D16" s="46">
        <f>SUM(D31:D33,D36:D40,D43:D44,D47:D50,D53,D56:D63,D66:D73,D76:D78,D81:D82,D85:D89,D92:D95,D98:D99)</f>
        <v>2670510</v>
      </c>
      <c r="E16" s="46">
        <v>18318</v>
      </c>
      <c r="F16" s="46">
        <v>320844</v>
      </c>
      <c r="G16" s="46">
        <f>SUM(G31:G33,G36:G40,G43:G44,G47:G50,G53,G56:G63,G66:G73,G76:G78,G81:G82,G85:G89,G92:G95,G98:G99)</f>
        <v>1110271</v>
      </c>
      <c r="H16" s="46">
        <v>103254</v>
      </c>
      <c r="I16" s="46">
        <v>346975</v>
      </c>
      <c r="J16" s="46">
        <v>770848</v>
      </c>
    </row>
    <row r="17" spans="1:10" ht="12" customHeight="1">
      <c r="A17" s="40"/>
      <c r="B17" s="35"/>
      <c r="C17" s="38"/>
      <c r="D17" s="36"/>
      <c r="E17" s="36"/>
      <c r="F17" s="54"/>
      <c r="G17" s="39"/>
      <c r="H17" s="39"/>
      <c r="I17" s="39"/>
      <c r="J17" s="39"/>
    </row>
    <row r="18" spans="1:10" ht="12" customHeight="1">
      <c r="A18" s="55" t="s">
        <v>25</v>
      </c>
      <c r="B18" s="35"/>
      <c r="C18" s="38">
        <v>11034453</v>
      </c>
      <c r="D18" s="36">
        <f>SUM(E18:J18)</f>
        <v>4638231</v>
      </c>
      <c r="E18" s="36">
        <v>825368</v>
      </c>
      <c r="F18" s="54">
        <v>513364</v>
      </c>
      <c r="G18" s="39">
        <v>1201568</v>
      </c>
      <c r="H18" s="39">
        <v>715639</v>
      </c>
      <c r="I18" s="39">
        <v>441583</v>
      </c>
      <c r="J18" s="39">
        <v>940709</v>
      </c>
    </row>
    <row r="19" spans="1:10" ht="12" customHeight="1">
      <c r="A19" s="55" t="s">
        <v>26</v>
      </c>
      <c r="B19" s="35"/>
      <c r="C19" s="38">
        <v>2119031</v>
      </c>
      <c r="D19" s="36">
        <f>SUM(E19:J19)</f>
        <v>2104718</v>
      </c>
      <c r="E19" s="36">
        <v>225209</v>
      </c>
      <c r="F19" s="54">
        <v>307617</v>
      </c>
      <c r="G19" s="39">
        <v>842543</v>
      </c>
      <c r="H19" s="39">
        <v>72203</v>
      </c>
      <c r="I19" s="39">
        <v>168092</v>
      </c>
      <c r="J19" s="39">
        <v>489054</v>
      </c>
    </row>
    <row r="20" spans="1:10" ht="12" customHeight="1">
      <c r="A20" s="55" t="s">
        <v>27</v>
      </c>
      <c r="B20" s="35"/>
      <c r="C20" s="38">
        <v>1349102</v>
      </c>
      <c r="D20" s="36">
        <v>1241034</v>
      </c>
      <c r="E20" s="38" t="s">
        <v>28</v>
      </c>
      <c r="F20" s="54">
        <v>265339</v>
      </c>
      <c r="G20" s="39">
        <v>294913</v>
      </c>
      <c r="H20" s="39">
        <v>174431</v>
      </c>
      <c r="I20" s="38" t="s">
        <v>28</v>
      </c>
      <c r="J20" s="39">
        <v>298613</v>
      </c>
    </row>
    <row r="21" spans="1:10" ht="12" customHeight="1">
      <c r="A21" s="55" t="s">
        <v>29</v>
      </c>
      <c r="B21" s="35"/>
      <c r="C21" s="38">
        <v>1042062</v>
      </c>
      <c r="D21" s="36">
        <v>899288</v>
      </c>
      <c r="E21" s="38" t="s">
        <v>28</v>
      </c>
      <c r="F21" s="39">
        <v>144006</v>
      </c>
      <c r="G21" s="39">
        <v>335845</v>
      </c>
      <c r="H21" s="39">
        <v>27083</v>
      </c>
      <c r="I21" s="38" t="s">
        <v>28</v>
      </c>
      <c r="J21" s="39">
        <v>214901</v>
      </c>
    </row>
    <row r="22" spans="1:10" ht="12" customHeight="1">
      <c r="A22" s="55" t="s">
        <v>30</v>
      </c>
      <c r="B22" s="35"/>
      <c r="C22" s="38">
        <v>776774</v>
      </c>
      <c r="D22" s="36">
        <v>1000186</v>
      </c>
      <c r="E22" s="38" t="s">
        <v>28</v>
      </c>
      <c r="F22" s="39">
        <v>160194</v>
      </c>
      <c r="G22" s="39">
        <v>268501</v>
      </c>
      <c r="H22" s="39">
        <v>92808</v>
      </c>
      <c r="I22" s="38" t="s">
        <v>28</v>
      </c>
      <c r="J22" s="39">
        <v>242149</v>
      </c>
    </row>
    <row r="23" spans="1:10" ht="12" customHeight="1">
      <c r="A23" s="55" t="s">
        <v>31</v>
      </c>
      <c r="B23" s="35"/>
      <c r="C23" s="38">
        <v>332450</v>
      </c>
      <c r="D23" s="36">
        <v>507792</v>
      </c>
      <c r="E23" s="38" t="s">
        <v>32</v>
      </c>
      <c r="F23" s="39">
        <v>80686</v>
      </c>
      <c r="G23" s="39">
        <v>209154</v>
      </c>
      <c r="H23" s="39">
        <v>20273</v>
      </c>
      <c r="I23" s="39">
        <v>67760</v>
      </c>
      <c r="J23" s="39">
        <v>129919</v>
      </c>
    </row>
    <row r="24" spans="1:10" ht="12" customHeight="1">
      <c r="A24" s="55" t="s">
        <v>33</v>
      </c>
      <c r="B24" s="35"/>
      <c r="C24" s="38">
        <v>132706</v>
      </c>
      <c r="D24" s="36">
        <f>SUM(E24:J24)</f>
        <v>425787</v>
      </c>
      <c r="E24" s="39">
        <v>766</v>
      </c>
      <c r="F24" s="39">
        <v>60107</v>
      </c>
      <c r="G24" s="39">
        <v>214226</v>
      </c>
      <c r="H24" s="39">
        <v>6467</v>
      </c>
      <c r="I24" s="39">
        <v>47087</v>
      </c>
      <c r="J24" s="39">
        <v>97134</v>
      </c>
    </row>
    <row r="25" spans="1:10" ht="12" customHeight="1">
      <c r="A25" s="55" t="s">
        <v>34</v>
      </c>
      <c r="B25" s="35"/>
      <c r="C25" s="38">
        <v>275331</v>
      </c>
      <c r="D25" s="36">
        <f>SUM(E25:J25)</f>
        <v>436294</v>
      </c>
      <c r="E25" s="38" t="s">
        <v>32</v>
      </c>
      <c r="F25" s="39">
        <v>54521</v>
      </c>
      <c r="G25" s="39">
        <v>120260</v>
      </c>
      <c r="H25" s="39">
        <v>32493</v>
      </c>
      <c r="I25" s="39">
        <v>53401</v>
      </c>
      <c r="J25" s="39">
        <v>175619</v>
      </c>
    </row>
    <row r="26" spans="1:10" ht="12" customHeight="1">
      <c r="A26" s="55" t="s">
        <v>35</v>
      </c>
      <c r="B26" s="35"/>
      <c r="C26" s="38">
        <v>242863</v>
      </c>
      <c r="D26" s="36">
        <v>301196</v>
      </c>
      <c r="E26" s="38" t="s">
        <v>28</v>
      </c>
      <c r="F26" s="36">
        <v>46539</v>
      </c>
      <c r="G26" s="36">
        <v>100952</v>
      </c>
      <c r="H26" s="36">
        <v>10253</v>
      </c>
      <c r="I26" s="38" t="s">
        <v>28</v>
      </c>
      <c r="J26" s="36">
        <v>97804</v>
      </c>
    </row>
    <row r="27" spans="1:10" ht="12" customHeight="1">
      <c r="A27" s="55" t="s">
        <v>36</v>
      </c>
      <c r="B27" s="35"/>
      <c r="C27" s="38">
        <v>123720</v>
      </c>
      <c r="D27" s="36">
        <f>SUM(E27:J27)</f>
        <v>252640</v>
      </c>
      <c r="E27" s="38" t="s">
        <v>32</v>
      </c>
      <c r="F27" s="36">
        <v>38448</v>
      </c>
      <c r="G27" s="36">
        <v>85968</v>
      </c>
      <c r="H27" s="36">
        <v>7330</v>
      </c>
      <c r="I27" s="38">
        <v>32384</v>
      </c>
      <c r="J27" s="36">
        <v>88510</v>
      </c>
    </row>
    <row r="28" spans="1:10" ht="12" customHeight="1">
      <c r="A28" s="55" t="s">
        <v>37</v>
      </c>
      <c r="B28" s="35"/>
      <c r="C28" s="41">
        <v>451352</v>
      </c>
      <c r="D28" s="36">
        <f>SUM(E28:J28)</f>
        <v>533023</v>
      </c>
      <c r="E28" s="42">
        <v>670</v>
      </c>
      <c r="F28" s="42">
        <v>35122</v>
      </c>
      <c r="G28" s="42">
        <v>134498</v>
      </c>
      <c r="H28" s="42">
        <v>43933</v>
      </c>
      <c r="I28" s="42">
        <v>52337</v>
      </c>
      <c r="J28" s="42">
        <v>266463</v>
      </c>
    </row>
    <row r="29" spans="1:10" ht="12" customHeight="1">
      <c r="A29" s="40"/>
      <c r="B29" s="35"/>
      <c r="C29" s="38"/>
      <c r="D29" s="36"/>
      <c r="E29" s="36"/>
      <c r="F29" s="36"/>
      <c r="G29" s="36"/>
      <c r="H29" s="36"/>
      <c r="I29" s="36"/>
      <c r="J29" s="36"/>
    </row>
    <row r="30" spans="1:10" s="47" customFormat="1" ht="12" customHeight="1">
      <c r="A30" s="53" t="s">
        <v>38</v>
      </c>
      <c r="B30" s="45"/>
      <c r="C30" s="46"/>
      <c r="D30" s="56"/>
      <c r="E30" s="46"/>
      <c r="F30" s="46"/>
      <c r="G30" s="46"/>
      <c r="H30" s="46"/>
      <c r="I30" s="46"/>
      <c r="J30" s="46"/>
    </row>
    <row r="31" spans="1:10" ht="12" customHeight="1">
      <c r="A31" s="57"/>
      <c r="B31" s="58" t="s">
        <v>39</v>
      </c>
      <c r="C31" s="38" t="s">
        <v>32</v>
      </c>
      <c r="D31" s="36">
        <v>9064</v>
      </c>
      <c r="E31" s="38" t="s">
        <v>32</v>
      </c>
      <c r="F31" s="38" t="s">
        <v>28</v>
      </c>
      <c r="G31" s="36">
        <v>5645</v>
      </c>
      <c r="H31" s="38" t="s">
        <v>28</v>
      </c>
      <c r="I31" s="36">
        <v>905</v>
      </c>
      <c r="J31" s="36">
        <v>1584</v>
      </c>
    </row>
    <row r="32" spans="1:10" ht="12" customHeight="1">
      <c r="A32" s="57"/>
      <c r="B32" s="58" t="s">
        <v>40</v>
      </c>
      <c r="C32" s="41">
        <v>1198</v>
      </c>
      <c r="D32" s="36">
        <f>SUM(E32:J32)</f>
        <v>25287</v>
      </c>
      <c r="E32" s="38" t="s">
        <v>32</v>
      </c>
      <c r="F32" s="42">
        <v>2840</v>
      </c>
      <c r="G32" s="42">
        <v>9567</v>
      </c>
      <c r="H32" s="42">
        <v>1585</v>
      </c>
      <c r="I32" s="42">
        <v>2151</v>
      </c>
      <c r="J32" s="42">
        <v>9144</v>
      </c>
    </row>
    <row r="33" spans="1:10" ht="12" customHeight="1">
      <c r="A33" s="57"/>
      <c r="B33" s="58" t="s">
        <v>41</v>
      </c>
      <c r="C33" s="38" t="s">
        <v>28</v>
      </c>
      <c r="D33" s="36">
        <f>SUM(E33:J33)</f>
        <v>29760</v>
      </c>
      <c r="E33" s="38" t="s">
        <v>32</v>
      </c>
      <c r="F33" s="36">
        <v>4919</v>
      </c>
      <c r="G33" s="36">
        <v>12806</v>
      </c>
      <c r="H33" s="36">
        <v>949</v>
      </c>
      <c r="I33" s="36">
        <v>5174</v>
      </c>
      <c r="J33" s="36">
        <v>5912</v>
      </c>
    </row>
    <row r="34" spans="1:10" ht="12" customHeight="1">
      <c r="A34" s="40"/>
      <c r="B34" s="35"/>
      <c r="C34" s="38"/>
      <c r="D34" s="36"/>
      <c r="E34" s="36"/>
      <c r="F34" s="36"/>
      <c r="G34" s="36"/>
      <c r="H34" s="36"/>
      <c r="I34" s="36"/>
      <c r="J34" s="36"/>
    </row>
    <row r="35" spans="1:10" s="47" customFormat="1" ht="12" customHeight="1">
      <c r="A35" s="53" t="s">
        <v>42</v>
      </c>
      <c r="B35" s="45"/>
      <c r="C35" s="46"/>
      <c r="D35" s="56"/>
      <c r="E35" s="46"/>
      <c r="F35" s="46"/>
      <c r="G35" s="46"/>
      <c r="H35" s="46"/>
      <c r="I35" s="46"/>
      <c r="J35" s="46"/>
    </row>
    <row r="36" spans="1:10" ht="12" customHeight="1">
      <c r="A36" s="57"/>
      <c r="B36" s="58" t="s">
        <v>43</v>
      </c>
      <c r="C36" s="38">
        <v>16180</v>
      </c>
      <c r="D36" s="36">
        <f>SUM(E36:J36)</f>
        <v>54925</v>
      </c>
      <c r="E36" s="38" t="s">
        <v>32</v>
      </c>
      <c r="F36" s="36">
        <v>7360</v>
      </c>
      <c r="G36" s="36">
        <v>19109</v>
      </c>
      <c r="H36" s="36">
        <v>1270</v>
      </c>
      <c r="I36" s="36">
        <v>6161</v>
      </c>
      <c r="J36" s="36">
        <v>21025</v>
      </c>
    </row>
    <row r="37" spans="1:10" ht="12" customHeight="1">
      <c r="A37" s="57"/>
      <c r="B37" s="58" t="s">
        <v>44</v>
      </c>
      <c r="C37" s="38">
        <v>3106</v>
      </c>
      <c r="D37" s="36">
        <v>16927</v>
      </c>
      <c r="E37" s="38" t="s">
        <v>28</v>
      </c>
      <c r="F37" s="36">
        <v>4117</v>
      </c>
      <c r="G37" s="36">
        <v>6584</v>
      </c>
      <c r="H37" s="38" t="s">
        <v>28</v>
      </c>
      <c r="I37" s="36">
        <v>906</v>
      </c>
      <c r="J37" s="36">
        <v>4076</v>
      </c>
    </row>
    <row r="38" spans="1:10" ht="12" customHeight="1">
      <c r="A38" s="57"/>
      <c r="B38" s="58" t="s">
        <v>45</v>
      </c>
      <c r="C38" s="41">
        <v>114939</v>
      </c>
      <c r="D38" s="36">
        <f>SUM(E38:J38)</f>
        <v>164000</v>
      </c>
      <c r="E38" s="42">
        <v>1586</v>
      </c>
      <c r="F38" s="42">
        <v>21524</v>
      </c>
      <c r="G38" s="42">
        <v>53463</v>
      </c>
      <c r="H38" s="42">
        <v>7503</v>
      </c>
      <c r="I38" s="42">
        <v>24039</v>
      </c>
      <c r="J38" s="42">
        <v>55885</v>
      </c>
    </row>
    <row r="39" spans="1:10" ht="12" customHeight="1">
      <c r="A39" s="57"/>
      <c r="B39" s="58" t="s">
        <v>46</v>
      </c>
      <c r="C39" s="38">
        <v>13480</v>
      </c>
      <c r="D39" s="36">
        <f>SUM(E39:J39)</f>
        <v>32842</v>
      </c>
      <c r="E39" s="38" t="s">
        <v>32</v>
      </c>
      <c r="F39" s="36">
        <v>6220</v>
      </c>
      <c r="G39" s="36">
        <v>12876</v>
      </c>
      <c r="H39" s="36">
        <v>2683</v>
      </c>
      <c r="I39" s="36">
        <v>3411</v>
      </c>
      <c r="J39" s="36">
        <v>7652</v>
      </c>
    </row>
    <row r="40" spans="1:10" ht="12" customHeight="1">
      <c r="A40" s="57"/>
      <c r="B40" s="58" t="s">
        <v>47</v>
      </c>
      <c r="C40" s="38">
        <v>50966</v>
      </c>
      <c r="D40" s="36">
        <f>SUM(E40:J40)</f>
        <v>75791</v>
      </c>
      <c r="E40" s="38" t="s">
        <v>32</v>
      </c>
      <c r="F40" s="36">
        <v>9451</v>
      </c>
      <c r="G40" s="36">
        <v>30784</v>
      </c>
      <c r="H40" s="36">
        <v>4179</v>
      </c>
      <c r="I40" s="36">
        <v>7694</v>
      </c>
      <c r="J40" s="36">
        <v>23683</v>
      </c>
    </row>
    <row r="41" spans="1:10" ht="12" customHeight="1">
      <c r="A41" s="40"/>
      <c r="B41" s="35"/>
      <c r="C41" s="41"/>
      <c r="D41" s="36"/>
      <c r="E41" s="42"/>
      <c r="F41" s="42"/>
      <c r="G41" s="42"/>
      <c r="H41" s="42"/>
      <c r="I41" s="42"/>
      <c r="J41" s="42"/>
    </row>
    <row r="42" spans="1:10" s="47" customFormat="1" ht="12" customHeight="1">
      <c r="A42" s="53" t="s">
        <v>48</v>
      </c>
      <c r="B42" s="45"/>
      <c r="C42" s="46"/>
      <c r="D42" s="56"/>
      <c r="E42" s="46"/>
      <c r="F42" s="46"/>
      <c r="G42" s="46"/>
      <c r="H42" s="46"/>
      <c r="I42" s="46"/>
      <c r="J42" s="46"/>
    </row>
    <row r="43" spans="1:10" ht="12" customHeight="1">
      <c r="A43" s="57"/>
      <c r="B43" s="58" t="s">
        <v>49</v>
      </c>
      <c r="C43" s="38">
        <v>31123</v>
      </c>
      <c r="D43" s="36">
        <v>135072</v>
      </c>
      <c r="E43" s="38" t="s">
        <v>32</v>
      </c>
      <c r="F43" s="36">
        <v>19399</v>
      </c>
      <c r="G43" s="36">
        <v>48807</v>
      </c>
      <c r="H43" s="36">
        <v>7054</v>
      </c>
      <c r="I43" s="36">
        <v>23132</v>
      </c>
      <c r="J43" s="36">
        <v>36686</v>
      </c>
    </row>
    <row r="44" spans="1:10" ht="12" customHeight="1">
      <c r="A44" s="57"/>
      <c r="B44" s="58" t="s">
        <v>50</v>
      </c>
      <c r="C44" s="38">
        <v>3974</v>
      </c>
      <c r="D44" s="36">
        <f>SUM(E44:J44)</f>
        <v>88841</v>
      </c>
      <c r="E44" s="38" t="s">
        <v>32</v>
      </c>
      <c r="F44" s="36">
        <v>9715</v>
      </c>
      <c r="G44" s="36">
        <v>35094</v>
      </c>
      <c r="H44" s="36">
        <v>3675</v>
      </c>
      <c r="I44" s="36">
        <v>10632</v>
      </c>
      <c r="J44" s="36">
        <v>29725</v>
      </c>
    </row>
    <row r="45" spans="1:10" ht="12" customHeight="1">
      <c r="A45" s="40"/>
      <c r="B45" s="35"/>
      <c r="C45" s="38"/>
      <c r="D45" s="36"/>
      <c r="E45" s="36"/>
      <c r="F45" s="36"/>
      <c r="G45" s="36"/>
      <c r="H45" s="36"/>
      <c r="I45" s="36"/>
      <c r="J45" s="36"/>
    </row>
    <row r="46" spans="1:10" s="47" customFormat="1" ht="12" customHeight="1">
      <c r="A46" s="53" t="s">
        <v>51</v>
      </c>
      <c r="B46" s="45"/>
      <c r="C46" s="49"/>
      <c r="D46" s="56"/>
      <c r="E46" s="49"/>
      <c r="F46" s="49"/>
      <c r="G46" s="49"/>
      <c r="H46" s="49"/>
      <c r="I46" s="49"/>
      <c r="J46" s="49"/>
    </row>
    <row r="47" spans="1:10" ht="12" customHeight="1">
      <c r="A47" s="57"/>
      <c r="B47" s="58" t="s">
        <v>52</v>
      </c>
      <c r="C47" s="38">
        <v>3607</v>
      </c>
      <c r="D47" s="36">
        <v>15547</v>
      </c>
      <c r="E47" s="38" t="s">
        <v>32</v>
      </c>
      <c r="F47" s="38" t="s">
        <v>28</v>
      </c>
      <c r="G47" s="36">
        <v>9690</v>
      </c>
      <c r="H47" s="38" t="s">
        <v>28</v>
      </c>
      <c r="I47" s="36">
        <v>1326</v>
      </c>
      <c r="J47" s="36">
        <v>3711</v>
      </c>
    </row>
    <row r="48" spans="1:10" ht="12" customHeight="1">
      <c r="A48" s="57"/>
      <c r="B48" s="58" t="s">
        <v>53</v>
      </c>
      <c r="C48" s="41">
        <v>5963</v>
      </c>
      <c r="D48" s="36">
        <f>SUM(E48:J48)</f>
        <v>43248</v>
      </c>
      <c r="E48" s="38" t="s">
        <v>32</v>
      </c>
      <c r="F48" s="42">
        <v>4115</v>
      </c>
      <c r="G48" s="42">
        <v>20750</v>
      </c>
      <c r="H48" s="42">
        <v>916</v>
      </c>
      <c r="I48" s="42">
        <v>11711</v>
      </c>
      <c r="J48" s="42">
        <v>5756</v>
      </c>
    </row>
    <row r="49" spans="1:10" ht="12" customHeight="1">
      <c r="A49" s="57"/>
      <c r="B49" s="58" t="s">
        <v>54</v>
      </c>
      <c r="C49" s="38">
        <v>1825</v>
      </c>
      <c r="D49" s="36">
        <f>SUM(E49:J49)</f>
        <v>45386</v>
      </c>
      <c r="E49" s="38" t="s">
        <v>32</v>
      </c>
      <c r="F49" s="36">
        <v>6800</v>
      </c>
      <c r="G49" s="36">
        <v>19432</v>
      </c>
      <c r="H49" s="36">
        <v>2164</v>
      </c>
      <c r="I49" s="36">
        <v>6333</v>
      </c>
      <c r="J49" s="36">
        <v>10657</v>
      </c>
    </row>
    <row r="50" spans="1:10" ht="12" customHeight="1">
      <c r="A50" s="57"/>
      <c r="B50" s="58" t="s">
        <v>55</v>
      </c>
      <c r="C50" s="38">
        <v>16799</v>
      </c>
      <c r="D50" s="36">
        <v>133933</v>
      </c>
      <c r="E50" s="38" t="s">
        <v>28</v>
      </c>
      <c r="F50" s="36">
        <v>13475</v>
      </c>
      <c r="G50" s="36">
        <v>65532</v>
      </c>
      <c r="H50" s="38" t="s">
        <v>28</v>
      </c>
      <c r="I50" s="36">
        <v>16536</v>
      </c>
      <c r="J50" s="36">
        <v>35989</v>
      </c>
    </row>
    <row r="51" spans="1:10" ht="12" customHeight="1">
      <c r="A51" s="40"/>
      <c r="B51" s="35"/>
      <c r="C51" s="38"/>
      <c r="D51" s="36"/>
      <c r="E51" s="36"/>
      <c r="F51" s="36"/>
      <c r="G51" s="36"/>
      <c r="H51" s="36"/>
      <c r="I51" s="36"/>
      <c r="J51" s="36"/>
    </row>
    <row r="52" spans="1:10" s="47" customFormat="1" ht="12" customHeight="1">
      <c r="A52" s="53" t="s">
        <v>56</v>
      </c>
      <c r="B52" s="45"/>
      <c r="C52" s="46"/>
      <c r="D52" s="56"/>
      <c r="E52" s="46"/>
      <c r="F52" s="46"/>
      <c r="G52" s="46"/>
      <c r="H52" s="46"/>
      <c r="I52" s="46"/>
      <c r="J52" s="46"/>
    </row>
    <row r="53" spans="1:10" ht="12" customHeight="1">
      <c r="A53" s="57"/>
      <c r="B53" s="58" t="s">
        <v>57</v>
      </c>
      <c r="C53" s="38">
        <v>61975</v>
      </c>
      <c r="D53" s="36">
        <f>SUM(E53:J53)</f>
        <v>158421</v>
      </c>
      <c r="E53" s="38" t="s">
        <v>32</v>
      </c>
      <c r="F53" s="36">
        <v>26353</v>
      </c>
      <c r="G53" s="36">
        <v>66706</v>
      </c>
      <c r="H53" s="36">
        <v>1975</v>
      </c>
      <c r="I53" s="36">
        <v>21064</v>
      </c>
      <c r="J53" s="36">
        <v>42323</v>
      </c>
    </row>
    <row r="54" spans="1:10" ht="12" customHeight="1">
      <c r="A54" s="40"/>
      <c r="B54" s="35"/>
      <c r="C54" s="38"/>
      <c r="D54" s="36"/>
      <c r="E54" s="36"/>
      <c r="F54" s="36"/>
      <c r="G54" s="36"/>
      <c r="H54" s="36"/>
      <c r="I54" s="36"/>
      <c r="J54" s="36"/>
    </row>
    <row r="55" spans="1:10" s="47" customFormat="1" ht="12" customHeight="1">
      <c r="A55" s="53" t="s">
        <v>58</v>
      </c>
      <c r="B55" s="45"/>
      <c r="C55" s="46"/>
      <c r="D55" s="56"/>
      <c r="E55" s="46"/>
      <c r="F55" s="46"/>
      <c r="G55" s="46"/>
      <c r="H55" s="46"/>
      <c r="I55" s="46"/>
      <c r="J55" s="46"/>
    </row>
    <row r="56" spans="1:10" ht="12" customHeight="1">
      <c r="A56" s="57"/>
      <c r="B56" s="58" t="s">
        <v>59</v>
      </c>
      <c r="C56" s="38" t="s">
        <v>32</v>
      </c>
      <c r="D56" s="36">
        <v>29955</v>
      </c>
      <c r="E56" s="38" t="s">
        <v>32</v>
      </c>
      <c r="F56" s="36">
        <v>5855</v>
      </c>
      <c r="G56" s="36">
        <v>14486</v>
      </c>
      <c r="H56" s="38" t="s">
        <v>28</v>
      </c>
      <c r="I56" s="36">
        <v>6924</v>
      </c>
      <c r="J56" s="38" t="s">
        <v>28</v>
      </c>
    </row>
    <row r="57" spans="1:10" ht="12" customHeight="1">
      <c r="A57" s="57"/>
      <c r="B57" s="58" t="s">
        <v>60</v>
      </c>
      <c r="C57" s="38">
        <v>7964</v>
      </c>
      <c r="D57" s="36">
        <f>SUM(E57:J57)</f>
        <v>24568</v>
      </c>
      <c r="E57" s="38" t="s">
        <v>32</v>
      </c>
      <c r="F57" s="42">
        <v>2396</v>
      </c>
      <c r="G57" s="38">
        <v>10927</v>
      </c>
      <c r="H57" s="38">
        <v>3686</v>
      </c>
      <c r="I57" s="42">
        <v>1972</v>
      </c>
      <c r="J57" s="42">
        <v>5587</v>
      </c>
    </row>
    <row r="58" spans="1:10" ht="12" customHeight="1">
      <c r="A58" s="57"/>
      <c r="B58" s="58" t="s">
        <v>61</v>
      </c>
      <c r="C58" s="38" t="s">
        <v>32</v>
      </c>
      <c r="D58" s="36">
        <v>8719</v>
      </c>
      <c r="E58" s="38" t="s">
        <v>32</v>
      </c>
      <c r="F58" s="38" t="s">
        <v>28</v>
      </c>
      <c r="G58" s="38">
        <v>5079</v>
      </c>
      <c r="H58" s="38">
        <v>800</v>
      </c>
      <c r="I58" s="38" t="s">
        <v>28</v>
      </c>
      <c r="J58" s="36">
        <v>1694</v>
      </c>
    </row>
    <row r="59" spans="1:10" ht="12" customHeight="1">
      <c r="A59" s="57"/>
      <c r="B59" s="58" t="s">
        <v>62</v>
      </c>
      <c r="C59" s="38" t="s">
        <v>28</v>
      </c>
      <c r="D59" s="36">
        <v>35036</v>
      </c>
      <c r="E59" s="38" t="s">
        <v>28</v>
      </c>
      <c r="F59" s="36">
        <v>4942</v>
      </c>
      <c r="G59" s="36">
        <v>13308</v>
      </c>
      <c r="H59" s="38" t="s">
        <v>28</v>
      </c>
      <c r="I59" s="36">
        <v>3105</v>
      </c>
      <c r="J59" s="36">
        <v>9804</v>
      </c>
    </row>
    <row r="60" spans="1:10" ht="12" customHeight="1">
      <c r="A60" s="57"/>
      <c r="B60" s="58" t="s">
        <v>63</v>
      </c>
      <c r="C60" s="38" t="s">
        <v>32</v>
      </c>
      <c r="D60" s="36">
        <v>24174</v>
      </c>
      <c r="E60" s="38" t="s">
        <v>28</v>
      </c>
      <c r="F60" s="36">
        <v>3710</v>
      </c>
      <c r="G60" s="38">
        <v>6458</v>
      </c>
      <c r="H60" s="38">
        <v>2322</v>
      </c>
      <c r="I60" s="38" t="s">
        <v>28</v>
      </c>
      <c r="J60" s="36">
        <v>9560</v>
      </c>
    </row>
    <row r="61" spans="1:10" ht="12" customHeight="1">
      <c r="A61" s="57"/>
      <c r="B61" s="58" t="s">
        <v>64</v>
      </c>
      <c r="C61" s="38" t="s">
        <v>28</v>
      </c>
      <c r="D61" s="36">
        <v>17608</v>
      </c>
      <c r="E61" s="38" t="s">
        <v>32</v>
      </c>
      <c r="F61" s="36">
        <v>1166</v>
      </c>
      <c r="G61" s="38">
        <v>12320</v>
      </c>
      <c r="H61" s="38" t="s">
        <v>28</v>
      </c>
      <c r="I61" s="38" t="s">
        <v>28</v>
      </c>
      <c r="J61" s="36">
        <v>1921</v>
      </c>
    </row>
    <row r="62" spans="1:10" ht="12" customHeight="1">
      <c r="A62" s="57"/>
      <c r="B62" s="58" t="s">
        <v>65</v>
      </c>
      <c r="C62" s="38" t="s">
        <v>32</v>
      </c>
      <c r="D62" s="36">
        <v>16969</v>
      </c>
      <c r="E62" s="38" t="s">
        <v>32</v>
      </c>
      <c r="F62" s="36">
        <v>3571</v>
      </c>
      <c r="G62" s="38">
        <v>11202</v>
      </c>
      <c r="H62" s="38" t="s">
        <v>28</v>
      </c>
      <c r="I62" s="38" t="s">
        <v>28</v>
      </c>
      <c r="J62" s="36">
        <v>1490</v>
      </c>
    </row>
    <row r="63" spans="1:10" ht="12" customHeight="1">
      <c r="A63" s="57"/>
      <c r="B63" s="58" t="s">
        <v>66</v>
      </c>
      <c r="C63" s="38">
        <v>8091</v>
      </c>
      <c r="D63" s="36">
        <f>SUM(E63:J63)</f>
        <v>59867</v>
      </c>
      <c r="E63" s="38" t="s">
        <v>32</v>
      </c>
      <c r="F63" s="36">
        <v>7773</v>
      </c>
      <c r="G63" s="38">
        <v>32122</v>
      </c>
      <c r="H63" s="38">
        <v>2935</v>
      </c>
      <c r="I63" s="38">
        <v>6666</v>
      </c>
      <c r="J63" s="36">
        <v>10371</v>
      </c>
    </row>
    <row r="64" spans="1:10" ht="12" customHeight="1">
      <c r="A64" s="40"/>
      <c r="B64" s="35"/>
      <c r="C64" s="38"/>
      <c r="D64" s="36"/>
      <c r="E64" s="36"/>
      <c r="F64" s="36"/>
      <c r="G64" s="36"/>
      <c r="H64" s="36"/>
      <c r="I64" s="36"/>
      <c r="J64" s="36"/>
    </row>
    <row r="65" spans="1:10" s="47" customFormat="1" ht="12" customHeight="1">
      <c r="A65" s="53" t="s">
        <v>67</v>
      </c>
      <c r="B65" s="45"/>
      <c r="C65" s="46"/>
      <c r="D65" s="56"/>
      <c r="E65" s="46"/>
      <c r="F65" s="46"/>
      <c r="G65" s="46"/>
      <c r="H65" s="46"/>
      <c r="I65" s="46"/>
      <c r="J65" s="46"/>
    </row>
    <row r="66" spans="1:10" ht="12" customHeight="1">
      <c r="A66" s="57"/>
      <c r="B66" s="58" t="s">
        <v>68</v>
      </c>
      <c r="C66" s="38" t="s">
        <v>28</v>
      </c>
      <c r="D66" s="36">
        <f>SUM(E66:J66)</f>
        <v>88903</v>
      </c>
      <c r="E66" s="38">
        <v>1081</v>
      </c>
      <c r="F66" s="42">
        <v>9246</v>
      </c>
      <c r="G66" s="42">
        <v>30629</v>
      </c>
      <c r="H66" s="42">
        <v>2044</v>
      </c>
      <c r="I66" s="42">
        <v>11731</v>
      </c>
      <c r="J66" s="42">
        <v>34172</v>
      </c>
    </row>
    <row r="67" spans="1:10" ht="12" customHeight="1">
      <c r="A67" s="57"/>
      <c r="B67" s="58" t="s">
        <v>69</v>
      </c>
      <c r="C67" s="38">
        <v>117296</v>
      </c>
      <c r="D67" s="36">
        <v>209292</v>
      </c>
      <c r="E67" s="38" t="s">
        <v>28</v>
      </c>
      <c r="F67" s="36">
        <v>25473</v>
      </c>
      <c r="G67" s="36">
        <v>81490</v>
      </c>
      <c r="H67" s="38" t="s">
        <v>28</v>
      </c>
      <c r="I67" s="36">
        <v>21700</v>
      </c>
      <c r="J67" s="36">
        <v>66055</v>
      </c>
    </row>
    <row r="68" spans="1:10" ht="12" customHeight="1">
      <c r="A68" s="57"/>
      <c r="B68" s="58" t="s">
        <v>70</v>
      </c>
      <c r="C68" s="38">
        <v>2403</v>
      </c>
      <c r="D68" s="36">
        <f>SUM(E68:J68)</f>
        <v>19796</v>
      </c>
      <c r="E68" s="38" t="s">
        <v>32</v>
      </c>
      <c r="F68" s="36">
        <v>2872</v>
      </c>
      <c r="G68" s="36">
        <v>12178</v>
      </c>
      <c r="H68" s="36">
        <v>455</v>
      </c>
      <c r="I68" s="36">
        <v>2936</v>
      </c>
      <c r="J68" s="36">
        <v>1355</v>
      </c>
    </row>
    <row r="69" spans="1:10" ht="12" customHeight="1">
      <c r="A69" s="57"/>
      <c r="B69" s="58" t="s">
        <v>71</v>
      </c>
      <c r="C69" s="38">
        <v>22585</v>
      </c>
      <c r="D69" s="36">
        <f>SUM(E69:J69)</f>
        <v>67278</v>
      </c>
      <c r="E69" s="38" t="s">
        <v>32</v>
      </c>
      <c r="F69" s="36">
        <v>6387</v>
      </c>
      <c r="G69" s="36">
        <v>27014</v>
      </c>
      <c r="H69" s="36">
        <v>1290</v>
      </c>
      <c r="I69" s="36">
        <v>8138</v>
      </c>
      <c r="J69" s="36">
        <v>24449</v>
      </c>
    </row>
    <row r="70" spans="1:10" ht="12" customHeight="1">
      <c r="A70" s="57"/>
      <c r="B70" s="58" t="s">
        <v>72</v>
      </c>
      <c r="C70" s="38" t="s">
        <v>28</v>
      </c>
      <c r="D70" s="36">
        <f>SUM(E70:J70)</f>
        <v>19808</v>
      </c>
      <c r="E70" s="38" t="s">
        <v>32</v>
      </c>
      <c r="F70" s="42">
        <v>2972</v>
      </c>
      <c r="G70" s="42">
        <v>10637</v>
      </c>
      <c r="H70" s="42">
        <v>1147</v>
      </c>
      <c r="I70" s="42">
        <v>429</v>
      </c>
      <c r="J70" s="42">
        <v>4623</v>
      </c>
    </row>
    <row r="71" spans="1:10" ht="12" customHeight="1">
      <c r="A71" s="57"/>
      <c r="B71" s="58" t="s">
        <v>73</v>
      </c>
      <c r="C71" s="38">
        <v>7950</v>
      </c>
      <c r="D71" s="36">
        <f>SUM(E71:J71)</f>
        <v>89657</v>
      </c>
      <c r="E71" s="38" t="s">
        <v>32</v>
      </c>
      <c r="F71" s="36">
        <v>5986</v>
      </c>
      <c r="G71" s="36">
        <v>28890</v>
      </c>
      <c r="H71" s="36">
        <v>5213</v>
      </c>
      <c r="I71" s="36">
        <v>7033</v>
      </c>
      <c r="J71" s="36">
        <v>42535</v>
      </c>
    </row>
    <row r="72" spans="1:10" ht="12" customHeight="1">
      <c r="A72" s="57"/>
      <c r="B72" s="58" t="s">
        <v>74</v>
      </c>
      <c r="C72" s="38" t="s">
        <v>32</v>
      </c>
      <c r="D72" s="36">
        <v>14167</v>
      </c>
      <c r="E72" s="38" t="s">
        <v>32</v>
      </c>
      <c r="F72" s="36">
        <v>1895</v>
      </c>
      <c r="G72" s="36">
        <v>8624</v>
      </c>
      <c r="H72" s="38" t="s">
        <v>28</v>
      </c>
      <c r="I72" s="36">
        <v>1722</v>
      </c>
      <c r="J72" s="38" t="s">
        <v>28</v>
      </c>
    </row>
    <row r="73" spans="1:10" ht="12" customHeight="1">
      <c r="A73" s="57"/>
      <c r="B73" s="58" t="s">
        <v>75</v>
      </c>
      <c r="C73" s="41">
        <v>10950</v>
      </c>
      <c r="D73" s="36">
        <f>SUM(E73:J73)</f>
        <v>53397</v>
      </c>
      <c r="E73" s="38" t="s">
        <v>32</v>
      </c>
      <c r="F73" s="42">
        <v>5434</v>
      </c>
      <c r="G73" s="42">
        <v>30987</v>
      </c>
      <c r="H73" s="42">
        <v>4080</v>
      </c>
      <c r="I73" s="42">
        <v>4960</v>
      </c>
      <c r="J73" s="42">
        <v>7936</v>
      </c>
    </row>
    <row r="74" spans="1:10" ht="12" customHeight="1">
      <c r="A74" s="40"/>
      <c r="B74" s="35"/>
      <c r="C74" s="38"/>
      <c r="D74" s="36"/>
      <c r="E74" s="36"/>
      <c r="F74" s="36"/>
      <c r="G74" s="36"/>
      <c r="H74" s="36"/>
      <c r="I74" s="36"/>
      <c r="J74" s="36"/>
    </row>
    <row r="75" spans="1:10" s="47" customFormat="1" ht="12" customHeight="1">
      <c r="A75" s="53" t="s">
        <v>76</v>
      </c>
      <c r="B75" s="45"/>
      <c r="C75" s="46"/>
      <c r="D75" s="56"/>
      <c r="E75" s="46"/>
      <c r="F75" s="46"/>
      <c r="G75" s="46"/>
      <c r="I75" s="46"/>
      <c r="J75" s="46"/>
    </row>
    <row r="76" spans="1:10" ht="12" customHeight="1">
      <c r="A76" s="57"/>
      <c r="B76" s="58" t="s">
        <v>77</v>
      </c>
      <c r="C76" s="38" t="s">
        <v>28</v>
      </c>
      <c r="D76" s="36">
        <f>SUM(E76:J76)</f>
        <v>40803</v>
      </c>
      <c r="E76" s="38" t="s">
        <v>32</v>
      </c>
      <c r="F76" s="36">
        <v>2398</v>
      </c>
      <c r="G76" s="36">
        <v>14743</v>
      </c>
      <c r="H76" s="38">
        <v>2207</v>
      </c>
      <c r="I76" s="36">
        <v>4361</v>
      </c>
      <c r="J76" s="36">
        <v>17094</v>
      </c>
    </row>
    <row r="77" spans="1:10" ht="12" customHeight="1">
      <c r="A77" s="57"/>
      <c r="B77" s="58" t="s">
        <v>78</v>
      </c>
      <c r="C77" s="38">
        <v>12310</v>
      </c>
      <c r="D77" s="36">
        <v>52824</v>
      </c>
      <c r="E77" s="38" t="s">
        <v>28</v>
      </c>
      <c r="F77" s="38" t="s">
        <v>28</v>
      </c>
      <c r="G77" s="38">
        <v>13148</v>
      </c>
      <c r="H77" s="36">
        <v>4263</v>
      </c>
      <c r="I77" s="36">
        <v>7369</v>
      </c>
      <c r="J77" s="36">
        <v>23084</v>
      </c>
    </row>
    <row r="78" spans="1:10" ht="12" customHeight="1">
      <c r="A78" s="57"/>
      <c r="B78" s="58" t="s">
        <v>79</v>
      </c>
      <c r="C78" s="38">
        <v>1173</v>
      </c>
      <c r="D78" s="36">
        <v>15884</v>
      </c>
      <c r="E78" s="38" t="s">
        <v>28</v>
      </c>
      <c r="F78" s="36">
        <v>904</v>
      </c>
      <c r="G78" s="36">
        <v>7562</v>
      </c>
      <c r="H78" s="38" t="s">
        <v>28</v>
      </c>
      <c r="I78" s="36">
        <v>1901</v>
      </c>
      <c r="J78" s="36">
        <v>4729</v>
      </c>
    </row>
    <row r="79" spans="1:10" ht="12" customHeight="1">
      <c r="A79" s="40"/>
      <c r="B79" s="35"/>
      <c r="C79" s="41"/>
      <c r="D79" s="36"/>
      <c r="E79" s="42"/>
      <c r="F79" s="42"/>
      <c r="G79" s="42"/>
      <c r="H79" s="42"/>
      <c r="I79" s="42"/>
      <c r="J79" s="42"/>
    </row>
    <row r="80" spans="1:10" s="47" customFormat="1" ht="12" customHeight="1">
      <c r="A80" s="53" t="s">
        <v>80</v>
      </c>
      <c r="B80" s="45"/>
      <c r="C80" s="46"/>
      <c r="D80" s="56"/>
      <c r="E80" s="46"/>
      <c r="F80" s="46"/>
      <c r="G80" s="46"/>
      <c r="H80" s="46"/>
      <c r="I80" s="46"/>
      <c r="J80" s="46"/>
    </row>
    <row r="81" spans="1:10" ht="12" customHeight="1">
      <c r="A81" s="57"/>
      <c r="B81" s="58" t="s">
        <v>81</v>
      </c>
      <c r="C81" s="38">
        <v>5479</v>
      </c>
      <c r="D81" s="36">
        <f>SUM(E81:J81)</f>
        <v>147520</v>
      </c>
      <c r="E81" s="36">
        <v>1439</v>
      </c>
      <c r="F81" s="36">
        <v>10285</v>
      </c>
      <c r="G81" s="36">
        <v>77429</v>
      </c>
      <c r="H81" s="36">
        <v>2214</v>
      </c>
      <c r="I81" s="36">
        <v>27456</v>
      </c>
      <c r="J81" s="36">
        <v>28697</v>
      </c>
    </row>
    <row r="82" spans="1:10" ht="12" customHeight="1">
      <c r="A82" s="57"/>
      <c r="B82" s="58" t="s">
        <v>82</v>
      </c>
      <c r="C82" s="38">
        <v>18439</v>
      </c>
      <c r="D82" s="36">
        <v>273034</v>
      </c>
      <c r="E82" s="38" t="s">
        <v>28</v>
      </c>
      <c r="F82" s="38" t="s">
        <v>28</v>
      </c>
      <c r="G82" s="38">
        <v>94701</v>
      </c>
      <c r="H82" s="36">
        <v>7641</v>
      </c>
      <c r="I82" s="36">
        <v>41232</v>
      </c>
      <c r="J82" s="36">
        <v>80988</v>
      </c>
    </row>
    <row r="83" spans="1:10" ht="12" customHeight="1">
      <c r="A83" s="40"/>
      <c r="B83" s="35"/>
      <c r="C83" s="38"/>
      <c r="D83" s="36"/>
      <c r="E83" s="36"/>
      <c r="F83" s="36"/>
      <c r="G83" s="36"/>
      <c r="H83" s="38"/>
      <c r="I83" s="36"/>
      <c r="J83" s="36"/>
    </row>
    <row r="84" spans="1:10" s="47" customFormat="1" ht="12" customHeight="1">
      <c r="A84" s="53" t="s">
        <v>83</v>
      </c>
      <c r="B84" s="45"/>
      <c r="C84" s="49"/>
      <c r="D84" s="56"/>
      <c r="E84" s="49"/>
      <c r="F84" s="49"/>
      <c r="G84" s="49"/>
      <c r="H84" s="49"/>
      <c r="I84" s="49"/>
      <c r="J84" s="49"/>
    </row>
    <row r="85" spans="1:10" ht="12" customHeight="1">
      <c r="A85" s="57"/>
      <c r="B85" s="58" t="s">
        <v>84</v>
      </c>
      <c r="C85" s="38" t="s">
        <v>32</v>
      </c>
      <c r="D85" s="36">
        <f>SUM(E85:J85)</f>
        <v>3218</v>
      </c>
      <c r="E85" s="38" t="s">
        <v>32</v>
      </c>
      <c r="F85" s="38" t="s">
        <v>32</v>
      </c>
      <c r="G85" s="38">
        <v>2970</v>
      </c>
      <c r="H85" s="38" t="s">
        <v>32</v>
      </c>
      <c r="I85" s="38" t="s">
        <v>32</v>
      </c>
      <c r="J85" s="39">
        <v>248</v>
      </c>
    </row>
    <row r="86" spans="1:10" ht="12" customHeight="1">
      <c r="A86" s="57"/>
      <c r="B86" s="58" t="s">
        <v>85</v>
      </c>
      <c r="C86" s="38" t="s">
        <v>28</v>
      </c>
      <c r="D86" s="36">
        <v>27643</v>
      </c>
      <c r="E86" s="38" t="s">
        <v>28</v>
      </c>
      <c r="F86" s="38" t="s">
        <v>28</v>
      </c>
      <c r="G86" s="38">
        <v>18504</v>
      </c>
      <c r="H86" s="38" t="s">
        <v>28</v>
      </c>
      <c r="I86" s="36">
        <v>3254</v>
      </c>
      <c r="J86" s="36">
        <v>3505</v>
      </c>
    </row>
    <row r="87" spans="1:10" ht="12" customHeight="1">
      <c r="A87" s="57"/>
      <c r="B87" s="58" t="s">
        <v>86</v>
      </c>
      <c r="C87" s="38" t="s">
        <v>28</v>
      </c>
      <c r="D87" s="36">
        <v>7772</v>
      </c>
      <c r="E87" s="38" t="s">
        <v>28</v>
      </c>
      <c r="F87" s="38" t="s">
        <v>28</v>
      </c>
      <c r="G87" s="38">
        <v>5535</v>
      </c>
      <c r="H87" s="38" t="s">
        <v>28</v>
      </c>
      <c r="I87" s="36">
        <v>390</v>
      </c>
      <c r="J87" s="38" t="s">
        <v>28</v>
      </c>
    </row>
    <row r="88" spans="1:10" ht="12" customHeight="1">
      <c r="A88" s="57"/>
      <c r="B88" s="58" t="s">
        <v>87</v>
      </c>
      <c r="C88" s="38" t="s">
        <v>28</v>
      </c>
      <c r="D88" s="36">
        <v>24799</v>
      </c>
      <c r="E88" s="38" t="s">
        <v>28</v>
      </c>
      <c r="F88" s="38" t="s">
        <v>28</v>
      </c>
      <c r="G88" s="38">
        <v>15549</v>
      </c>
      <c r="H88" s="38" t="s">
        <v>28</v>
      </c>
      <c r="I88" s="38" t="s">
        <v>28</v>
      </c>
      <c r="J88" s="39">
        <v>4329</v>
      </c>
    </row>
    <row r="89" spans="1:10" ht="12" customHeight="1">
      <c r="A89" s="57"/>
      <c r="B89" s="58" t="s">
        <v>88</v>
      </c>
      <c r="C89" s="38" t="s">
        <v>28</v>
      </c>
      <c r="D89" s="36">
        <v>54171</v>
      </c>
      <c r="E89" s="36">
        <v>1724</v>
      </c>
      <c r="F89" s="39">
        <v>5066</v>
      </c>
      <c r="G89" s="38">
        <v>26765</v>
      </c>
      <c r="H89" s="38" t="s">
        <v>28</v>
      </c>
      <c r="I89" s="39">
        <v>5832</v>
      </c>
      <c r="J89" s="39">
        <v>14748</v>
      </c>
    </row>
    <row r="90" spans="1:10" ht="12" customHeight="1">
      <c r="A90" s="40"/>
      <c r="B90" s="35"/>
      <c r="C90" s="43"/>
      <c r="D90" s="36"/>
      <c r="E90" s="43"/>
      <c r="F90" s="43"/>
      <c r="G90" s="43"/>
      <c r="H90" s="43"/>
      <c r="I90" s="43"/>
      <c r="J90" s="43"/>
    </row>
    <row r="91" spans="1:10" s="47" customFormat="1" ht="12" customHeight="1">
      <c r="A91" s="53" t="s">
        <v>89</v>
      </c>
      <c r="B91" s="45"/>
      <c r="C91" s="46"/>
      <c r="D91" s="56"/>
      <c r="E91" s="59"/>
      <c r="F91" s="59"/>
      <c r="G91" s="59"/>
      <c r="H91" s="59"/>
      <c r="I91" s="59"/>
      <c r="J91" s="59"/>
    </row>
    <row r="92" spans="1:10" ht="12" customHeight="1">
      <c r="A92" s="57"/>
      <c r="B92" s="58" t="s">
        <v>90</v>
      </c>
      <c r="C92" s="38" t="s">
        <v>32</v>
      </c>
      <c r="D92" s="36">
        <v>18090</v>
      </c>
      <c r="E92" s="38" t="s">
        <v>32</v>
      </c>
      <c r="F92" s="38" t="s">
        <v>28</v>
      </c>
      <c r="G92" s="38">
        <v>7977</v>
      </c>
      <c r="H92" s="38" t="s">
        <v>28</v>
      </c>
      <c r="I92" s="4">
        <v>2187</v>
      </c>
      <c r="J92" s="4">
        <v>7553</v>
      </c>
    </row>
    <row r="93" spans="1:10" ht="12" customHeight="1">
      <c r="A93" s="57"/>
      <c r="B93" s="58" t="s">
        <v>91</v>
      </c>
      <c r="C93" s="38" t="s">
        <v>32</v>
      </c>
      <c r="D93" s="36">
        <f>SUM(E93:J93)</f>
        <v>41671</v>
      </c>
      <c r="E93" s="38" t="s">
        <v>32</v>
      </c>
      <c r="F93" s="4">
        <v>949</v>
      </c>
      <c r="G93" s="4">
        <v>10621</v>
      </c>
      <c r="H93" s="4">
        <v>1844</v>
      </c>
      <c r="I93" s="4">
        <v>4069</v>
      </c>
      <c r="J93" s="4">
        <v>24188</v>
      </c>
    </row>
    <row r="94" spans="1:10" ht="12" customHeight="1">
      <c r="A94" s="57"/>
      <c r="B94" s="58" t="s">
        <v>92</v>
      </c>
      <c r="C94" s="4">
        <v>1690</v>
      </c>
      <c r="D94" s="36">
        <f>SUM(E94:J94)</f>
        <v>29872</v>
      </c>
      <c r="E94" s="38" t="s">
        <v>32</v>
      </c>
      <c r="F94" s="4">
        <v>1615</v>
      </c>
      <c r="G94" s="4">
        <v>17432</v>
      </c>
      <c r="H94" s="4">
        <v>868</v>
      </c>
      <c r="I94" s="4">
        <v>1824</v>
      </c>
      <c r="J94" s="4">
        <v>8133</v>
      </c>
    </row>
    <row r="95" spans="1:10" ht="12" customHeight="1">
      <c r="A95" s="57"/>
      <c r="B95" s="58" t="s">
        <v>93</v>
      </c>
      <c r="C95" s="4">
        <v>3144</v>
      </c>
      <c r="D95" s="36">
        <f>SUM(E95:J95)</f>
        <v>37625</v>
      </c>
      <c r="E95" s="38" t="s">
        <v>32</v>
      </c>
      <c r="F95" s="4">
        <v>4181</v>
      </c>
      <c r="G95" s="4">
        <v>15729</v>
      </c>
      <c r="H95" s="4">
        <v>1807</v>
      </c>
      <c r="I95" s="4">
        <v>5954</v>
      </c>
      <c r="J95" s="4">
        <v>9954</v>
      </c>
    </row>
    <row r="96" spans="1:10" ht="12" customHeight="1">
      <c r="A96" s="40"/>
      <c r="B96" s="35"/>
      <c r="C96" s="4"/>
      <c r="D96" s="36"/>
      <c r="E96" s="4"/>
      <c r="F96" s="4"/>
      <c r="G96" s="4"/>
      <c r="H96" s="4"/>
      <c r="I96" s="4"/>
      <c r="J96" s="4"/>
    </row>
    <row r="97" spans="1:10" s="47" customFormat="1" ht="12" customHeight="1">
      <c r="A97" s="53" t="s">
        <v>94</v>
      </c>
      <c r="B97" s="45"/>
      <c r="C97" s="59"/>
      <c r="D97" s="56"/>
      <c r="E97" s="59"/>
      <c r="F97" s="59"/>
      <c r="G97" s="59"/>
      <c r="H97" s="59"/>
      <c r="I97" s="59"/>
      <c r="J97" s="59"/>
    </row>
    <row r="98" spans="1:10" ht="12" customHeight="1">
      <c r="A98" s="57"/>
      <c r="B98" s="58" t="s">
        <v>95</v>
      </c>
      <c r="C98" s="38" t="s">
        <v>32</v>
      </c>
      <c r="D98" s="36">
        <v>21987</v>
      </c>
      <c r="E98" s="38" t="s">
        <v>28</v>
      </c>
      <c r="F98" s="4">
        <v>2272</v>
      </c>
      <c r="G98" s="4">
        <v>6911</v>
      </c>
      <c r="H98" s="38" t="s">
        <v>28</v>
      </c>
      <c r="I98" s="4">
        <v>4712</v>
      </c>
      <c r="J98" s="4">
        <v>6086</v>
      </c>
    </row>
    <row r="99" spans="1:10" ht="12" customHeight="1">
      <c r="A99" s="57"/>
      <c r="B99" s="58" t="s">
        <v>96</v>
      </c>
      <c r="C99" s="4">
        <v>3986</v>
      </c>
      <c r="D99" s="36">
        <f>SUM(E99:J99)</f>
        <v>65359</v>
      </c>
      <c r="E99" s="38" t="s">
        <v>32</v>
      </c>
      <c r="F99" s="4">
        <v>10525</v>
      </c>
      <c r="G99" s="4">
        <v>21499</v>
      </c>
      <c r="H99" s="4">
        <v>4685</v>
      </c>
      <c r="I99" s="4">
        <v>10404</v>
      </c>
      <c r="J99" s="4">
        <v>18246</v>
      </c>
    </row>
    <row r="100" spans="1:10" ht="6" customHeight="1">
      <c r="A100" s="60"/>
      <c r="B100" s="61"/>
      <c r="C100" s="60"/>
      <c r="D100" s="60"/>
      <c r="E100" s="60"/>
      <c r="F100" s="60"/>
      <c r="G100" s="60"/>
      <c r="H100" s="60"/>
      <c r="I100" s="60"/>
      <c r="J100" s="60"/>
    </row>
    <row r="101" spans="1:10" ht="12" customHeight="1">
      <c r="A101" s="62" t="s">
        <v>97</v>
      </c>
      <c r="B101" s="4"/>
      <c r="C101" s="4"/>
      <c r="D101" s="4"/>
      <c r="E101" s="4"/>
      <c r="F101" s="4"/>
      <c r="G101" s="4"/>
      <c r="H101" s="4"/>
      <c r="I101" s="4"/>
      <c r="J101" s="4"/>
    </row>
  </sheetData>
  <sheetProtection/>
  <mergeCells count="58">
    <mergeCell ref="A83:B83"/>
    <mergeCell ref="A84:B84"/>
    <mergeCell ref="A90:B90"/>
    <mergeCell ref="A91:B91"/>
    <mergeCell ref="A96:B96"/>
    <mergeCell ref="A97:B97"/>
    <mergeCell ref="A64:B64"/>
    <mergeCell ref="A65:B65"/>
    <mergeCell ref="A74:B74"/>
    <mergeCell ref="A75:B75"/>
    <mergeCell ref="A79:B79"/>
    <mergeCell ref="A80:B80"/>
    <mergeCell ref="A45:B45"/>
    <mergeCell ref="A46:B46"/>
    <mergeCell ref="A51:B51"/>
    <mergeCell ref="A52:B52"/>
    <mergeCell ref="A54:B54"/>
    <mergeCell ref="A55:B55"/>
    <mergeCell ref="A29:B29"/>
    <mergeCell ref="A30:B30"/>
    <mergeCell ref="A34:B34"/>
    <mergeCell ref="A35:B35"/>
    <mergeCell ref="A41:B41"/>
    <mergeCell ref="A42:B4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5:B6"/>
    <mergeCell ref="C5:C6"/>
    <mergeCell ref="A7:B7"/>
    <mergeCell ref="A8:B8"/>
    <mergeCell ref="A9:B9"/>
    <mergeCell ref="A10:B10"/>
    <mergeCell ref="A1:J1"/>
    <mergeCell ref="I2:J2"/>
    <mergeCell ref="A3:B4"/>
    <mergeCell ref="C3:C4"/>
    <mergeCell ref="D3:J3"/>
    <mergeCell ref="D4:D6"/>
    <mergeCell ref="E4:E6"/>
    <mergeCell ref="F4:F6"/>
    <mergeCell ref="G4:G6"/>
    <mergeCell ref="J4:J6"/>
  </mergeCells>
  <printOptions horizontalCentered="1"/>
  <pageMargins left="0" right="0" top="0.3937007874015748" bottom="0.3937007874015748" header="0.5118110236220472" footer="0.5118110236220472"/>
  <pageSetup fitToWidth="2" fitToHeight="1" horizontalDpi="400" verticalDpi="400" orientation="landscape" paperSize="12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2009-05-19T04:03:40Z</dcterms:created>
  <dcterms:modified xsi:type="dcterms:W3CDTF">2009-05-19T04:03:48Z</dcterms:modified>
  <cp:category/>
  <cp:version/>
  <cp:contentType/>
  <cp:contentStatus/>
</cp:coreProperties>
</file>