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'129'!$A$1:$O$70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<sst xmlns="http://schemas.openxmlformats.org/spreadsheetml/2006/main" count="127" uniqueCount="67">
  <si>
    <t>129． 産業分類別、商店数、従業者数、商品販売額および商品手持額</t>
  </si>
  <si>
    <t>Ａ　総　　　　　　　　　　数</t>
  </si>
  <si>
    <t xml:space="preserve">     (単位  金額 100万円)</t>
  </si>
  <si>
    <t xml:space="preserve">       各年7月１日</t>
  </si>
  <si>
    <t>産      業      分      類</t>
  </si>
  <si>
    <t>商  店  数  (  従  業  者  規  模  別  )</t>
  </si>
  <si>
    <t>常　　時</t>
  </si>
  <si>
    <t>商品年間</t>
  </si>
  <si>
    <t>商    品</t>
  </si>
  <si>
    <t>総  数</t>
  </si>
  <si>
    <t xml:space="preserve">人 </t>
  </si>
  <si>
    <t>3～4</t>
  </si>
  <si>
    <t>5～9</t>
  </si>
  <si>
    <t>10～19</t>
  </si>
  <si>
    <t>20～29</t>
  </si>
  <si>
    <t>30～49</t>
  </si>
  <si>
    <t xml:space="preserve"> 50</t>
  </si>
  <si>
    <t xml:space="preserve"> 100</t>
  </si>
  <si>
    <t>1～2</t>
  </si>
  <si>
    <t>～99</t>
  </si>
  <si>
    <t>以上</t>
  </si>
  <si>
    <t>従業者数</t>
  </si>
  <si>
    <t>販 売 額</t>
  </si>
  <si>
    <t>手 持 額</t>
  </si>
  <si>
    <r>
      <t>昭和37年</t>
    </r>
  </si>
  <si>
    <t xml:space="preserve">        39</t>
  </si>
  <si>
    <t xml:space="preserve">        41</t>
  </si>
  <si>
    <t xml:space="preserve">        43</t>
  </si>
  <si>
    <t>一般卸売業</t>
  </si>
  <si>
    <t>繊維品卸売業</t>
  </si>
  <si>
    <t>　繊維品卸売業</t>
  </si>
  <si>
    <t>-</t>
  </si>
  <si>
    <t>衣服、身の廻り品卸売業</t>
  </si>
  <si>
    <t>農畜産物、水産物卸売業</t>
  </si>
  <si>
    <t>食料、飲料卸売業</t>
  </si>
  <si>
    <t>医薬品、化粧品卸売業</t>
  </si>
  <si>
    <t>科学製品卸売業</t>
  </si>
  <si>
    <t>鉱物、金属材料卸売業</t>
  </si>
  <si>
    <t>機械器具卸売業</t>
  </si>
  <si>
    <t>建築材料卸売業</t>
  </si>
  <si>
    <t>家具、建具、什器卸売業</t>
  </si>
  <si>
    <t>再生資源卸売業</t>
  </si>
  <si>
    <t>その他の卸売業</t>
  </si>
  <si>
    <t>代理商、仲立業</t>
  </si>
  <si>
    <t>小売業総数</t>
  </si>
  <si>
    <t>各種商品小売業</t>
  </si>
  <si>
    <t>　各種商品小売業</t>
  </si>
  <si>
    <t>織物、衣服、身のまわ</t>
  </si>
  <si>
    <t>り品小売業</t>
  </si>
  <si>
    <t>飲食料品小売業</t>
  </si>
  <si>
    <t>自動車、自転車、荷車</t>
  </si>
  <si>
    <t>等小売業</t>
  </si>
  <si>
    <t>家具、建具じゆう器小</t>
  </si>
  <si>
    <t>売業</t>
  </si>
  <si>
    <t>その他の小売業</t>
  </si>
  <si>
    <t>注　この表は個人＋法人である</t>
  </si>
  <si>
    <t>Ｂ　法　　　　　　　　　　人</t>
  </si>
  <si>
    <t xml:space="preserve">     (単位  金額100万円)</t>
  </si>
  <si>
    <t>50～99</t>
  </si>
  <si>
    <r>
      <t>昭和41年</t>
    </r>
  </si>
  <si>
    <t>小売業</t>
  </si>
  <si>
    <t>各種商品</t>
  </si>
  <si>
    <t>織物、衣服、身まわり品</t>
  </si>
  <si>
    <t>飲食料品</t>
  </si>
  <si>
    <t>家具、建具、じゆう器</t>
  </si>
  <si>
    <t>その他</t>
  </si>
  <si>
    <t>　資料：県統計調査課、通商産業省「商業統計調査」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</si>
</sst>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176" fontId="24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21" fillId="0" borderId="21" xfId="0" applyNumberFormat="1" applyFont="1" applyBorder="1" applyAlignment="1" applyProtection="1" quotePrefix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right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21" fillId="0" borderId="0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Border="1" applyAlignment="1" applyProtection="1" quotePrefix="1">
      <alignment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6" fontId="26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 quotePrefix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176" fontId="26" fillId="0" borderId="0" xfId="0" applyNumberFormat="1" applyFont="1" applyBorder="1" applyAlignment="1" applyProtection="1">
      <alignment horizontal="distributed" vertical="center"/>
      <protection locked="0"/>
    </xf>
    <xf numFmtId="0" fontId="27" fillId="0" borderId="17" xfId="0" applyFont="1" applyBorder="1" applyAlignment="1">
      <alignment vertical="center"/>
    </xf>
    <xf numFmtId="3" fontId="26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3" fontId="21" fillId="0" borderId="16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horizontal="distributed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3" fontId="21" fillId="0" borderId="0" xfId="0" applyNumberFormat="1" applyFont="1" applyAlignment="1" applyProtection="1" quotePrefix="1">
      <alignment vertical="center"/>
      <protection locked="0"/>
    </xf>
    <xf numFmtId="176" fontId="21" fillId="0" borderId="0" xfId="0" applyNumberFormat="1" applyFont="1" applyAlignment="1" applyProtection="1">
      <alignment horizontal="distributed" vertical="center"/>
      <protection/>
    </xf>
    <xf numFmtId="176" fontId="28" fillId="0" borderId="0" xfId="0" applyNumberFormat="1" applyFont="1" applyBorder="1" applyAlignment="1" applyProtection="1">
      <alignment horizontal="distributed" vertical="center"/>
      <protection locked="0"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176" fontId="29" fillId="0" borderId="0" xfId="0" applyNumberFormat="1" applyFont="1" applyBorder="1" applyAlignment="1" applyProtection="1">
      <alignment horizontal="distributed" vertical="center"/>
      <protection locked="0"/>
    </xf>
    <xf numFmtId="3" fontId="26" fillId="0" borderId="0" xfId="0" applyNumberFormat="1" applyFont="1" applyAlignment="1" applyProtection="1">
      <alignment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3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6" fontId="21" fillId="0" borderId="19" xfId="0" applyNumberFormat="1" applyFont="1" applyBorder="1" applyAlignment="1" applyProtection="1">
      <alignment vertical="center"/>
      <protection/>
    </xf>
    <xf numFmtId="176" fontId="25" fillId="0" borderId="20" xfId="0" applyNumberFormat="1" applyFont="1" applyBorder="1" applyAlignment="1" applyProtection="1">
      <alignment horizontal="distributed" vertical="center"/>
      <protection locked="0"/>
    </xf>
    <xf numFmtId="177" fontId="21" fillId="0" borderId="16" xfId="0" applyNumberFormat="1" applyFont="1" applyBorder="1" applyAlignment="1" applyProtection="1">
      <alignment vertical="center"/>
      <protection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23" xfId="0" applyNumberFormat="1" applyFont="1" applyBorder="1" applyAlignment="1" applyProtection="1">
      <alignment horizontal="left" vertical="center"/>
      <protection locked="0"/>
    </xf>
    <xf numFmtId="176" fontId="21" fillId="0" borderId="23" xfId="0" applyNumberFormat="1" applyFont="1" applyBorder="1" applyAlignment="1" applyProtection="1">
      <alignment vertical="center"/>
      <protection locked="0"/>
    </xf>
    <xf numFmtId="176" fontId="30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 applyProtection="1">
      <alignment horizontal="right" vertical="center"/>
      <protection locked="0"/>
    </xf>
    <xf numFmtId="176" fontId="25" fillId="0" borderId="18" xfId="0" applyNumberFormat="1" applyFont="1" applyBorder="1" applyAlignment="1" applyProtection="1" quotePrefix="1">
      <alignment horizontal="center" vertical="center"/>
      <protection locked="0"/>
    </xf>
    <xf numFmtId="176" fontId="25" fillId="0" borderId="16" xfId="0" applyNumberFormat="1" applyFont="1" applyBorder="1" applyAlignment="1" applyProtection="1" quotePrefix="1">
      <alignment horizontal="left" vertical="center"/>
      <protection locked="0"/>
    </xf>
    <xf numFmtId="176" fontId="25" fillId="0" borderId="21" xfId="0" applyNumberFormat="1" applyFont="1" applyBorder="1" applyAlignment="1" applyProtection="1" quotePrefix="1">
      <alignment horizontal="center" vertical="center"/>
      <protection locked="0"/>
    </xf>
    <xf numFmtId="176" fontId="25" fillId="0" borderId="22" xfId="0" applyNumberFormat="1" applyFont="1" applyBorder="1" applyAlignment="1" applyProtection="1">
      <alignment horizontal="right" vertical="center"/>
      <protection locked="0"/>
    </xf>
    <xf numFmtId="176" fontId="25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 applyProtection="1">
      <alignment vertical="center"/>
      <protection/>
    </xf>
    <xf numFmtId="3" fontId="2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20" xfId="0" applyNumberFormat="1" applyFont="1" applyBorder="1" applyAlignment="1" applyProtection="1">
      <alignment horizontal="distributed" vertical="center"/>
      <protection locked="0"/>
    </xf>
    <xf numFmtId="177" fontId="21" fillId="0" borderId="22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 quotePrefix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A1" sqref="A1:O1"/>
    </sheetView>
  </sheetViews>
  <sheetFormatPr defaultColWidth="15.25390625" defaultRowHeight="12" customHeight="1"/>
  <cols>
    <col min="1" max="1" width="2.875" style="3" customWidth="1"/>
    <col min="2" max="2" width="23.00390625" style="3" customWidth="1"/>
    <col min="3" max="3" width="1.12109375" style="3" customWidth="1"/>
    <col min="4" max="12" width="6.75390625" style="3" customWidth="1"/>
    <col min="13" max="15" width="10.75390625" style="3" customWidth="1"/>
    <col min="16" max="16384" width="15.2539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thickBot="1">
      <c r="A3" s="7" t="s">
        <v>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</v>
      </c>
      <c r="O3" s="9"/>
    </row>
    <row r="4" spans="1:15" ht="12" customHeight="1" thickTop="1">
      <c r="A4" s="10" t="s">
        <v>4</v>
      </c>
      <c r="B4" s="11"/>
      <c r="C4" s="12"/>
      <c r="D4" s="13" t="s">
        <v>5</v>
      </c>
      <c r="E4" s="14"/>
      <c r="F4" s="14"/>
      <c r="G4" s="14"/>
      <c r="H4" s="14"/>
      <c r="I4" s="14"/>
      <c r="J4" s="14"/>
      <c r="K4" s="14"/>
      <c r="L4" s="15"/>
      <c r="M4" s="16" t="s">
        <v>6</v>
      </c>
      <c r="N4" s="16" t="s">
        <v>7</v>
      </c>
      <c r="O4" s="16" t="s">
        <v>8</v>
      </c>
    </row>
    <row r="5" spans="1:15" ht="12" customHeight="1">
      <c r="A5" s="17"/>
      <c r="B5" s="17"/>
      <c r="C5" s="18"/>
      <c r="D5" s="19" t="s">
        <v>9</v>
      </c>
      <c r="E5" s="20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1" t="s">
        <v>15</v>
      </c>
      <c r="K5" s="22" t="s">
        <v>16</v>
      </c>
      <c r="L5" s="22" t="s">
        <v>17</v>
      </c>
      <c r="M5" s="16"/>
      <c r="N5" s="16"/>
      <c r="O5" s="16"/>
    </row>
    <row r="6" spans="1:15" ht="12" customHeight="1">
      <c r="A6" s="23"/>
      <c r="B6" s="23"/>
      <c r="C6" s="24"/>
      <c r="D6" s="25"/>
      <c r="E6" s="26" t="s">
        <v>18</v>
      </c>
      <c r="F6" s="25"/>
      <c r="G6" s="25"/>
      <c r="H6" s="25"/>
      <c r="I6" s="25"/>
      <c r="J6" s="25"/>
      <c r="K6" s="26" t="s">
        <v>19</v>
      </c>
      <c r="L6" s="27" t="s">
        <v>20</v>
      </c>
      <c r="M6" s="28" t="s">
        <v>21</v>
      </c>
      <c r="N6" s="28" t="s">
        <v>22</v>
      </c>
      <c r="O6" s="28" t="s">
        <v>23</v>
      </c>
    </row>
    <row r="7" spans="3:15" ht="6" customHeight="1">
      <c r="C7" s="29"/>
      <c r="D7" s="30"/>
      <c r="E7" s="31"/>
      <c r="F7" s="32"/>
      <c r="G7" s="32"/>
      <c r="H7" s="32"/>
      <c r="I7" s="32"/>
      <c r="J7" s="32"/>
      <c r="K7" s="32"/>
      <c r="L7" s="31"/>
      <c r="M7" s="31"/>
      <c r="N7" s="31"/>
      <c r="O7" s="31"/>
    </row>
    <row r="8" spans="1:15" ht="12" customHeight="1">
      <c r="A8" s="33" t="s">
        <v>24</v>
      </c>
      <c r="B8" s="2"/>
      <c r="C8" s="34"/>
      <c r="D8" s="35">
        <f>SUM(E8:L8)</f>
        <v>18656</v>
      </c>
      <c r="E8" s="36">
        <v>13051</v>
      </c>
      <c r="F8" s="36">
        <v>3070</v>
      </c>
      <c r="G8" s="36">
        <v>1622</v>
      </c>
      <c r="H8" s="36">
        <v>612</v>
      </c>
      <c r="I8" s="37">
        <v>160</v>
      </c>
      <c r="J8" s="37">
        <v>87</v>
      </c>
      <c r="K8" s="37">
        <v>45</v>
      </c>
      <c r="L8" s="37">
        <v>9</v>
      </c>
      <c r="M8" s="37">
        <v>60668</v>
      </c>
      <c r="N8" s="37">
        <v>13202</v>
      </c>
      <c r="O8" s="37">
        <v>14139</v>
      </c>
    </row>
    <row r="9" spans="1:15" ht="12" customHeight="1">
      <c r="A9" s="38" t="s">
        <v>25</v>
      </c>
      <c r="B9" s="2"/>
      <c r="C9" s="34"/>
      <c r="D9" s="35">
        <f>SUM(E9:L9)</f>
        <v>18934</v>
      </c>
      <c r="E9" s="36">
        <v>13156</v>
      </c>
      <c r="F9" s="36">
        <v>3083</v>
      </c>
      <c r="G9" s="36">
        <v>1666</v>
      </c>
      <c r="H9" s="36">
        <v>656</v>
      </c>
      <c r="I9" s="37">
        <v>188</v>
      </c>
      <c r="J9" s="37">
        <v>119</v>
      </c>
      <c r="K9" s="37">
        <v>50</v>
      </c>
      <c r="L9" s="37">
        <v>16</v>
      </c>
      <c r="M9" s="37">
        <v>65052</v>
      </c>
      <c r="N9" s="37">
        <v>17426</v>
      </c>
      <c r="O9" s="37">
        <v>18885</v>
      </c>
    </row>
    <row r="10" spans="1:15" ht="12" customHeight="1">
      <c r="A10" s="38" t="s">
        <v>26</v>
      </c>
      <c r="B10" s="2"/>
      <c r="C10" s="34"/>
      <c r="D10" s="35">
        <f>SUM(E10:L10)</f>
        <v>20426</v>
      </c>
      <c r="E10" s="36">
        <v>13810</v>
      </c>
      <c r="F10" s="36">
        <v>3494</v>
      </c>
      <c r="G10" s="36">
        <v>1910</v>
      </c>
      <c r="H10" s="36">
        <v>790</v>
      </c>
      <c r="I10" s="37">
        <v>207</v>
      </c>
      <c r="J10" s="37">
        <v>135</v>
      </c>
      <c r="K10" s="37">
        <v>56</v>
      </c>
      <c r="L10" s="37">
        <v>24</v>
      </c>
      <c r="M10" s="37">
        <v>73834</v>
      </c>
      <c r="N10" s="37">
        <v>23881</v>
      </c>
      <c r="O10" s="37">
        <v>24070</v>
      </c>
    </row>
    <row r="11" spans="1:15" ht="12" customHeight="1">
      <c r="A11" s="39"/>
      <c r="B11" s="2"/>
      <c r="C11" s="34"/>
      <c r="D11" s="35"/>
      <c r="E11" s="36"/>
      <c r="F11" s="36"/>
      <c r="G11" s="36"/>
      <c r="H11" s="40"/>
      <c r="I11" s="37"/>
      <c r="J11" s="37"/>
      <c r="K11" s="37"/>
      <c r="L11" s="37"/>
      <c r="M11" s="37"/>
      <c r="N11" s="37"/>
      <c r="O11" s="37"/>
    </row>
    <row r="12" spans="1:15" s="46" customFormat="1" ht="12" customHeight="1">
      <c r="A12" s="41" t="s">
        <v>27</v>
      </c>
      <c r="B12" s="42"/>
      <c r="C12" s="43"/>
      <c r="D12" s="44">
        <f>SUM(D14,D29,D31)</f>
        <v>19869</v>
      </c>
      <c r="E12" s="45">
        <f aca="true" t="shared" si="0" ref="E12:O12">SUM(E14,E29,E31)</f>
        <v>13002</v>
      </c>
      <c r="F12" s="45">
        <f t="shared" si="0"/>
        <v>3601</v>
      </c>
      <c r="G12" s="45">
        <f t="shared" si="0"/>
        <v>1992</v>
      </c>
      <c r="H12" s="45">
        <f t="shared" si="0"/>
        <v>831</v>
      </c>
      <c r="I12" s="45">
        <f t="shared" si="0"/>
        <v>238</v>
      </c>
      <c r="J12" s="45">
        <f t="shared" si="0"/>
        <v>127</v>
      </c>
      <c r="K12" s="45">
        <f t="shared" si="0"/>
        <v>49</v>
      </c>
      <c r="L12" s="45">
        <f t="shared" si="0"/>
        <v>29</v>
      </c>
      <c r="M12" s="45">
        <f t="shared" si="0"/>
        <v>75238</v>
      </c>
      <c r="N12" s="45">
        <v>334665</v>
      </c>
      <c r="O12" s="45">
        <f t="shared" si="0"/>
        <v>33791</v>
      </c>
    </row>
    <row r="13" spans="1:15" ht="12" customHeight="1">
      <c r="A13" s="39"/>
      <c r="B13" s="2"/>
      <c r="C13" s="34"/>
      <c r="D13" s="35"/>
      <c r="E13" s="47"/>
      <c r="F13" s="47"/>
      <c r="G13" s="47"/>
      <c r="H13" s="48"/>
      <c r="I13" s="49"/>
      <c r="J13" s="49"/>
      <c r="K13" s="49"/>
      <c r="L13" s="49"/>
      <c r="M13" s="49"/>
      <c r="N13" s="49"/>
      <c r="O13" s="49"/>
    </row>
    <row r="14" spans="1:15" s="46" customFormat="1" ht="12" customHeight="1">
      <c r="A14" s="50" t="s">
        <v>28</v>
      </c>
      <c r="B14" s="42"/>
      <c r="C14" s="51"/>
      <c r="D14" s="52">
        <f>SUM(D16:D27)</f>
        <v>2020</v>
      </c>
      <c r="E14" s="52">
        <f>SUM(E16:E27)</f>
        <v>540</v>
      </c>
      <c r="F14" s="52">
        <f aca="true" t="shared" si="1" ref="F14:M14">SUM(F16:F27)</f>
        <v>424</v>
      </c>
      <c r="G14" s="52">
        <f t="shared" si="1"/>
        <v>510</v>
      </c>
      <c r="H14" s="52">
        <f t="shared" si="1"/>
        <v>339</v>
      </c>
      <c r="I14" s="52">
        <f t="shared" si="1"/>
        <v>96</v>
      </c>
      <c r="J14" s="52">
        <f t="shared" si="1"/>
        <v>66</v>
      </c>
      <c r="K14" s="52">
        <f t="shared" si="1"/>
        <v>31</v>
      </c>
      <c r="L14" s="52">
        <f t="shared" si="1"/>
        <v>14</v>
      </c>
      <c r="M14" s="52">
        <f t="shared" si="1"/>
        <v>19509</v>
      </c>
      <c r="N14" s="52">
        <v>184558</v>
      </c>
      <c r="O14" s="52">
        <v>15760</v>
      </c>
    </row>
    <row r="15" spans="3:15" ht="12" customHeight="1">
      <c r="C15" s="53"/>
      <c r="D15" s="54"/>
      <c r="E15" s="47"/>
      <c r="F15" s="47"/>
      <c r="G15" s="47"/>
      <c r="H15" s="48"/>
      <c r="I15" s="49"/>
      <c r="J15" s="49"/>
      <c r="K15" s="49"/>
      <c r="L15" s="49"/>
      <c r="M15" s="49"/>
      <c r="N15" s="49"/>
      <c r="O15" s="49"/>
    </row>
    <row r="16" spans="2:15" ht="12" customHeight="1">
      <c r="B16" s="55" t="s">
        <v>29</v>
      </c>
      <c r="C16" s="53" t="s">
        <v>30</v>
      </c>
      <c r="D16" s="35">
        <f aca="true" t="shared" si="2" ref="D16:D41">SUM(E16:L16)</f>
        <v>7</v>
      </c>
      <c r="E16" s="56" t="s">
        <v>31</v>
      </c>
      <c r="F16" s="36">
        <v>2</v>
      </c>
      <c r="G16" s="36">
        <v>2</v>
      </c>
      <c r="H16" s="40">
        <v>2</v>
      </c>
      <c r="I16" s="56" t="s">
        <v>31</v>
      </c>
      <c r="J16" s="56" t="s">
        <v>31</v>
      </c>
      <c r="K16" s="56">
        <v>1</v>
      </c>
      <c r="L16" s="56" t="s">
        <v>31</v>
      </c>
      <c r="M16" s="37">
        <v>103</v>
      </c>
      <c r="N16" s="37">
        <v>676</v>
      </c>
      <c r="O16" s="37">
        <v>187</v>
      </c>
    </row>
    <row r="17" spans="2:15" ht="12" customHeight="1">
      <c r="B17" s="57" t="s">
        <v>32</v>
      </c>
      <c r="C17" s="58"/>
      <c r="D17" s="35">
        <f t="shared" si="2"/>
        <v>98</v>
      </c>
      <c r="E17" s="36">
        <v>19</v>
      </c>
      <c r="F17" s="36">
        <v>24</v>
      </c>
      <c r="G17" s="36">
        <v>21</v>
      </c>
      <c r="H17" s="40">
        <v>18</v>
      </c>
      <c r="I17" s="56">
        <v>7</v>
      </c>
      <c r="J17" s="56">
        <v>7</v>
      </c>
      <c r="K17" s="56">
        <v>2</v>
      </c>
      <c r="L17" s="56" t="s">
        <v>31</v>
      </c>
      <c r="M17" s="37">
        <v>1028</v>
      </c>
      <c r="N17" s="37">
        <v>7757</v>
      </c>
      <c r="O17" s="59">
        <v>1038</v>
      </c>
    </row>
    <row r="18" spans="2:15" ht="12" customHeight="1">
      <c r="B18" s="60" t="s">
        <v>33</v>
      </c>
      <c r="C18" s="58"/>
      <c r="D18" s="35">
        <f t="shared" si="2"/>
        <v>271</v>
      </c>
      <c r="E18" s="36">
        <v>105</v>
      </c>
      <c r="F18" s="36">
        <v>60</v>
      </c>
      <c r="G18" s="36">
        <v>60</v>
      </c>
      <c r="H18" s="40">
        <v>31</v>
      </c>
      <c r="I18" s="37">
        <v>9</v>
      </c>
      <c r="J18" s="37">
        <v>3</v>
      </c>
      <c r="K18" s="37">
        <v>2</v>
      </c>
      <c r="L18" s="37">
        <v>1</v>
      </c>
      <c r="M18" s="37">
        <v>1780</v>
      </c>
      <c r="N18" s="37">
        <v>25445</v>
      </c>
      <c r="O18" s="59">
        <v>447</v>
      </c>
    </row>
    <row r="19" spans="2:15" ht="12" customHeight="1">
      <c r="B19" s="55" t="s">
        <v>34</v>
      </c>
      <c r="C19" s="61"/>
      <c r="D19" s="35">
        <f t="shared" si="2"/>
        <v>499</v>
      </c>
      <c r="E19" s="36">
        <v>152</v>
      </c>
      <c r="F19" s="36">
        <v>116</v>
      </c>
      <c r="G19" s="36">
        <v>115</v>
      </c>
      <c r="H19" s="40">
        <v>71</v>
      </c>
      <c r="I19" s="37">
        <v>21</v>
      </c>
      <c r="J19" s="37">
        <v>17</v>
      </c>
      <c r="K19" s="37">
        <v>5</v>
      </c>
      <c r="L19" s="37">
        <v>2</v>
      </c>
      <c r="M19" s="37">
        <v>4025</v>
      </c>
      <c r="N19" s="37">
        <v>44377</v>
      </c>
      <c r="O19" s="59">
        <v>4369</v>
      </c>
    </row>
    <row r="20" spans="2:15" ht="12" customHeight="1">
      <c r="B20" s="55" t="s">
        <v>35</v>
      </c>
      <c r="C20" s="61"/>
      <c r="D20" s="35">
        <f t="shared" si="2"/>
        <v>92</v>
      </c>
      <c r="E20" s="36">
        <v>17</v>
      </c>
      <c r="F20" s="36">
        <v>15</v>
      </c>
      <c r="G20" s="36">
        <v>21</v>
      </c>
      <c r="H20" s="40">
        <v>17</v>
      </c>
      <c r="I20" s="37">
        <v>11</v>
      </c>
      <c r="J20" s="37">
        <v>6</v>
      </c>
      <c r="K20" s="37">
        <v>2</v>
      </c>
      <c r="L20" s="37">
        <v>3</v>
      </c>
      <c r="M20" s="37">
        <v>1607</v>
      </c>
      <c r="N20" s="37">
        <v>12946</v>
      </c>
      <c r="O20" s="59">
        <v>1776</v>
      </c>
    </row>
    <row r="21" spans="2:15" ht="12" customHeight="1">
      <c r="B21" s="55" t="s">
        <v>36</v>
      </c>
      <c r="C21" s="61"/>
      <c r="D21" s="35">
        <f t="shared" si="2"/>
        <v>52</v>
      </c>
      <c r="E21" s="36">
        <v>12</v>
      </c>
      <c r="F21" s="36">
        <v>14</v>
      </c>
      <c r="G21" s="36">
        <v>16</v>
      </c>
      <c r="H21" s="40">
        <v>8</v>
      </c>
      <c r="I21" s="37">
        <v>2</v>
      </c>
      <c r="J21" s="56" t="s">
        <v>31</v>
      </c>
      <c r="K21" s="56" t="s">
        <v>31</v>
      </c>
      <c r="L21" s="56" t="s">
        <v>31</v>
      </c>
      <c r="M21" s="37">
        <v>330</v>
      </c>
      <c r="N21" s="37">
        <v>2495</v>
      </c>
      <c r="O21" s="59">
        <v>219</v>
      </c>
    </row>
    <row r="22" spans="2:15" ht="12" customHeight="1">
      <c r="B22" s="55" t="s">
        <v>37</v>
      </c>
      <c r="C22" s="61"/>
      <c r="D22" s="35">
        <f t="shared" si="2"/>
        <v>69</v>
      </c>
      <c r="E22" s="36">
        <v>3</v>
      </c>
      <c r="F22" s="36">
        <v>8</v>
      </c>
      <c r="G22" s="36">
        <v>26</v>
      </c>
      <c r="H22" s="40">
        <v>17</v>
      </c>
      <c r="I22" s="37">
        <v>5</v>
      </c>
      <c r="J22" s="37">
        <v>7</v>
      </c>
      <c r="K22" s="37">
        <v>3</v>
      </c>
      <c r="L22" s="56" t="s">
        <v>31</v>
      </c>
      <c r="M22" s="37">
        <v>1010</v>
      </c>
      <c r="N22" s="37">
        <v>15476</v>
      </c>
      <c r="O22" s="59">
        <v>657</v>
      </c>
    </row>
    <row r="23" spans="2:15" ht="12" customHeight="1">
      <c r="B23" s="55" t="s">
        <v>38</v>
      </c>
      <c r="C23" s="61"/>
      <c r="D23" s="35">
        <f t="shared" si="2"/>
        <v>291</v>
      </c>
      <c r="E23" s="36">
        <v>43</v>
      </c>
      <c r="F23" s="36">
        <v>50</v>
      </c>
      <c r="G23" s="36">
        <v>80</v>
      </c>
      <c r="H23" s="40">
        <v>74</v>
      </c>
      <c r="I23" s="37">
        <v>17</v>
      </c>
      <c r="J23" s="37">
        <v>10</v>
      </c>
      <c r="K23" s="37">
        <v>9</v>
      </c>
      <c r="L23" s="56">
        <v>8</v>
      </c>
      <c r="M23" s="37">
        <v>4744</v>
      </c>
      <c r="N23" s="37">
        <v>42035</v>
      </c>
      <c r="O23" s="59">
        <v>4113</v>
      </c>
    </row>
    <row r="24" spans="2:15" ht="12" customHeight="1">
      <c r="B24" s="55" t="s">
        <v>39</v>
      </c>
      <c r="C24" s="61"/>
      <c r="D24" s="35">
        <f t="shared" si="2"/>
        <v>307</v>
      </c>
      <c r="E24" s="36">
        <v>95</v>
      </c>
      <c r="F24" s="36">
        <v>66</v>
      </c>
      <c r="G24" s="36">
        <v>80</v>
      </c>
      <c r="H24" s="40">
        <v>45</v>
      </c>
      <c r="I24" s="37">
        <v>7</v>
      </c>
      <c r="J24" s="37">
        <v>10</v>
      </c>
      <c r="K24" s="37">
        <v>4</v>
      </c>
      <c r="L24" s="56" t="s">
        <v>31</v>
      </c>
      <c r="M24" s="37">
        <v>2314</v>
      </c>
      <c r="N24" s="37">
        <v>16442</v>
      </c>
      <c r="O24" s="59">
        <v>1427</v>
      </c>
    </row>
    <row r="25" spans="2:15" ht="12" customHeight="1">
      <c r="B25" s="55" t="s">
        <v>40</v>
      </c>
      <c r="C25" s="53"/>
      <c r="D25" s="35">
        <f t="shared" si="2"/>
        <v>93</v>
      </c>
      <c r="E25" s="36">
        <v>33</v>
      </c>
      <c r="F25" s="36">
        <v>19</v>
      </c>
      <c r="G25" s="36">
        <v>21</v>
      </c>
      <c r="H25" s="36">
        <v>14</v>
      </c>
      <c r="I25" s="36">
        <v>4</v>
      </c>
      <c r="J25" s="36">
        <v>2</v>
      </c>
      <c r="K25" s="56" t="s">
        <v>31</v>
      </c>
      <c r="L25" s="56" t="s">
        <v>31</v>
      </c>
      <c r="M25" s="36">
        <v>629</v>
      </c>
      <c r="N25" s="36">
        <v>3533</v>
      </c>
      <c r="O25" s="36">
        <v>363</v>
      </c>
    </row>
    <row r="26" spans="2:15" ht="12" customHeight="1">
      <c r="B26" s="55" t="s">
        <v>41</v>
      </c>
      <c r="C26" s="62"/>
      <c r="D26" s="35">
        <f t="shared" si="2"/>
        <v>166</v>
      </c>
      <c r="E26" s="37">
        <v>25</v>
      </c>
      <c r="F26" s="37">
        <v>36</v>
      </c>
      <c r="G26" s="36">
        <v>55</v>
      </c>
      <c r="H26" s="40">
        <v>34</v>
      </c>
      <c r="I26" s="37">
        <v>10</v>
      </c>
      <c r="J26" s="37">
        <v>4</v>
      </c>
      <c r="K26" s="37">
        <v>2</v>
      </c>
      <c r="L26" s="56" t="s">
        <v>31</v>
      </c>
      <c r="M26" s="37">
        <v>1508</v>
      </c>
      <c r="N26" s="37">
        <v>11863</v>
      </c>
      <c r="O26" s="37">
        <v>1060</v>
      </c>
    </row>
    <row r="27" spans="1:15" ht="12" customHeight="1">
      <c r="A27" s="53"/>
      <c r="B27" s="55" t="s">
        <v>42</v>
      </c>
      <c r="C27" s="63"/>
      <c r="D27" s="35">
        <f t="shared" si="2"/>
        <v>75</v>
      </c>
      <c r="E27" s="37">
        <v>36</v>
      </c>
      <c r="F27" s="37">
        <v>14</v>
      </c>
      <c r="G27" s="36">
        <v>13</v>
      </c>
      <c r="H27" s="40">
        <v>8</v>
      </c>
      <c r="I27" s="37">
        <v>3</v>
      </c>
      <c r="J27" s="56" t="s">
        <v>31</v>
      </c>
      <c r="K27" s="56">
        <v>1</v>
      </c>
      <c r="L27" s="56" t="s">
        <v>31</v>
      </c>
      <c r="M27" s="37">
        <v>431</v>
      </c>
      <c r="N27" s="37">
        <v>1512</v>
      </c>
      <c r="O27" s="37">
        <v>114</v>
      </c>
    </row>
    <row r="28" spans="1:15" ht="12" customHeight="1">
      <c r="A28" s="53"/>
      <c r="B28" s="55"/>
      <c r="C28" s="64"/>
      <c r="D28" s="35"/>
      <c r="E28" s="37"/>
      <c r="F28" s="37"/>
      <c r="G28" s="36"/>
      <c r="H28" s="40"/>
      <c r="I28" s="37"/>
      <c r="J28" s="37"/>
      <c r="K28" s="37"/>
      <c r="L28" s="37"/>
      <c r="M28" s="37"/>
      <c r="N28" s="37"/>
      <c r="O28" s="37"/>
    </row>
    <row r="29" spans="1:15" s="46" customFormat="1" ht="12" customHeight="1">
      <c r="A29" s="50" t="s">
        <v>43</v>
      </c>
      <c r="B29" s="65"/>
      <c r="C29" s="66"/>
      <c r="D29" s="44">
        <f t="shared" si="2"/>
        <v>91</v>
      </c>
      <c r="E29" s="67">
        <v>79</v>
      </c>
      <c r="F29" s="67">
        <v>1</v>
      </c>
      <c r="G29" s="67">
        <v>6</v>
      </c>
      <c r="H29" s="67">
        <v>4</v>
      </c>
      <c r="I29" s="67">
        <v>1</v>
      </c>
      <c r="J29" s="68" t="s">
        <v>31</v>
      </c>
      <c r="K29" s="68" t="s">
        <v>31</v>
      </c>
      <c r="L29" s="68" t="s">
        <v>31</v>
      </c>
      <c r="M29" s="67">
        <v>208</v>
      </c>
      <c r="N29" s="67">
        <v>176</v>
      </c>
      <c r="O29" s="68" t="s">
        <v>31</v>
      </c>
    </row>
    <row r="30" spans="1:15" s="46" customFormat="1" ht="12" customHeight="1">
      <c r="A30" s="53"/>
      <c r="B30" s="69"/>
      <c r="C30" s="70"/>
      <c r="D30" s="3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s="46" customFormat="1" ht="12" customHeight="1">
      <c r="A31" s="50" t="s">
        <v>44</v>
      </c>
      <c r="B31" s="42"/>
      <c r="C31" s="51"/>
      <c r="D31" s="67">
        <f>SUM(D33:D41)</f>
        <v>17758</v>
      </c>
      <c r="E31" s="67">
        <f>SUM(E33:E41)</f>
        <v>12383</v>
      </c>
      <c r="F31" s="67">
        <f aca="true" t="shared" si="3" ref="F31:O31">SUM(F33:F41)</f>
        <v>3176</v>
      </c>
      <c r="G31" s="67">
        <f t="shared" si="3"/>
        <v>1476</v>
      </c>
      <c r="H31" s="67">
        <f t="shared" si="3"/>
        <v>488</v>
      </c>
      <c r="I31" s="67">
        <f t="shared" si="3"/>
        <v>141</v>
      </c>
      <c r="J31" s="67">
        <f t="shared" si="3"/>
        <v>61</v>
      </c>
      <c r="K31" s="67">
        <f t="shared" si="3"/>
        <v>18</v>
      </c>
      <c r="L31" s="67">
        <f t="shared" si="3"/>
        <v>15</v>
      </c>
      <c r="M31" s="67">
        <f t="shared" si="3"/>
        <v>55521</v>
      </c>
      <c r="N31" s="67">
        <f t="shared" si="3"/>
        <v>150107</v>
      </c>
      <c r="O31" s="67">
        <f t="shared" si="3"/>
        <v>18031</v>
      </c>
    </row>
    <row r="32" spans="1:15" s="46" customFormat="1" ht="12" customHeight="1">
      <c r="A32" s="3"/>
      <c r="B32" s="53"/>
      <c r="C32" s="53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2:15" ht="12" customHeight="1">
      <c r="B33" s="55" t="s">
        <v>45</v>
      </c>
      <c r="C33" s="53" t="s">
        <v>46</v>
      </c>
      <c r="D33" s="35">
        <f t="shared" si="2"/>
        <v>49</v>
      </c>
      <c r="E33" s="71">
        <v>24</v>
      </c>
      <c r="F33" s="71">
        <v>12</v>
      </c>
      <c r="G33" s="71">
        <v>3</v>
      </c>
      <c r="H33" s="71">
        <v>2</v>
      </c>
      <c r="I33" s="56" t="s">
        <v>31</v>
      </c>
      <c r="J33" s="56" t="s">
        <v>31</v>
      </c>
      <c r="K33" s="56" t="s">
        <v>31</v>
      </c>
      <c r="L33" s="71">
        <v>8</v>
      </c>
      <c r="M33" s="71">
        <v>2033</v>
      </c>
      <c r="N33" s="71">
        <v>12966</v>
      </c>
      <c r="O33" s="71">
        <v>1472</v>
      </c>
    </row>
    <row r="34" spans="2:15" ht="12" customHeight="1">
      <c r="B34" s="55" t="s">
        <v>47</v>
      </c>
      <c r="C34" s="72"/>
      <c r="D34" s="73">
        <f t="shared" si="2"/>
        <v>1968</v>
      </c>
      <c r="E34" s="74">
        <v>1103</v>
      </c>
      <c r="F34" s="74">
        <v>429</v>
      </c>
      <c r="G34" s="74">
        <v>286</v>
      </c>
      <c r="H34" s="74">
        <v>105</v>
      </c>
      <c r="I34" s="74">
        <v>24</v>
      </c>
      <c r="J34" s="74">
        <v>18</v>
      </c>
      <c r="K34" s="74">
        <v>2</v>
      </c>
      <c r="L34" s="74">
        <v>1</v>
      </c>
      <c r="M34" s="74">
        <v>7965</v>
      </c>
      <c r="N34" s="74">
        <v>20268</v>
      </c>
      <c r="O34" s="74">
        <v>4507</v>
      </c>
    </row>
    <row r="35" spans="2:15" ht="12" customHeight="1">
      <c r="B35" s="3" t="s">
        <v>48</v>
      </c>
      <c r="C35" s="72"/>
      <c r="D35" s="7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 ht="12" customHeight="1">
      <c r="B36" s="55" t="s">
        <v>49</v>
      </c>
      <c r="C36" s="53"/>
      <c r="D36" s="35">
        <f t="shared" si="2"/>
        <v>9164</v>
      </c>
      <c r="E36" s="36">
        <v>7062</v>
      </c>
      <c r="F36" s="36">
        <v>1548</v>
      </c>
      <c r="G36" s="36">
        <v>406</v>
      </c>
      <c r="H36" s="36">
        <v>95</v>
      </c>
      <c r="I36" s="36">
        <v>36</v>
      </c>
      <c r="J36" s="36">
        <v>8</v>
      </c>
      <c r="K36" s="36">
        <v>8</v>
      </c>
      <c r="L36" s="36">
        <v>1</v>
      </c>
      <c r="M36" s="36">
        <v>21553</v>
      </c>
      <c r="N36" s="36">
        <v>49187</v>
      </c>
      <c r="O36" s="36">
        <v>3170</v>
      </c>
    </row>
    <row r="37" spans="2:15" ht="12" customHeight="1">
      <c r="B37" s="55" t="s">
        <v>50</v>
      </c>
      <c r="C37" s="72"/>
      <c r="D37" s="73">
        <f t="shared" si="2"/>
        <v>687</v>
      </c>
      <c r="E37" s="74">
        <v>495</v>
      </c>
      <c r="F37" s="74">
        <v>98</v>
      </c>
      <c r="G37" s="74">
        <v>59</v>
      </c>
      <c r="H37" s="74">
        <v>24</v>
      </c>
      <c r="I37" s="74">
        <v>4</v>
      </c>
      <c r="J37" s="74">
        <v>2</v>
      </c>
      <c r="K37" s="74">
        <v>1</v>
      </c>
      <c r="L37" s="74">
        <v>4</v>
      </c>
      <c r="M37" s="74">
        <v>2726</v>
      </c>
      <c r="N37" s="74">
        <v>13062</v>
      </c>
      <c r="O37" s="74">
        <v>1051</v>
      </c>
    </row>
    <row r="38" spans="2:15" ht="12" customHeight="1">
      <c r="B38" s="3" t="s">
        <v>51</v>
      </c>
      <c r="C38" s="72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 ht="12" customHeight="1">
      <c r="B39" s="55" t="s">
        <v>52</v>
      </c>
      <c r="C39" s="72"/>
      <c r="D39" s="73">
        <f t="shared" si="2"/>
        <v>1735</v>
      </c>
      <c r="E39" s="74">
        <v>1053</v>
      </c>
      <c r="F39" s="74">
        <v>363</v>
      </c>
      <c r="G39" s="74">
        <v>224</v>
      </c>
      <c r="H39" s="74">
        <v>67</v>
      </c>
      <c r="I39" s="74">
        <v>17</v>
      </c>
      <c r="J39" s="74">
        <v>11</v>
      </c>
      <c r="K39" s="76" t="s">
        <v>31</v>
      </c>
      <c r="L39" s="76" t="s">
        <v>31</v>
      </c>
      <c r="M39" s="74">
        <v>5984</v>
      </c>
      <c r="N39" s="74">
        <v>16507</v>
      </c>
      <c r="O39" s="74">
        <v>2561</v>
      </c>
    </row>
    <row r="40" spans="2:15" ht="12" customHeight="1">
      <c r="B40" s="3" t="s">
        <v>53</v>
      </c>
      <c r="C40" s="72"/>
      <c r="D40" s="75"/>
      <c r="E40" s="74"/>
      <c r="F40" s="74"/>
      <c r="G40" s="74"/>
      <c r="H40" s="74"/>
      <c r="I40" s="74"/>
      <c r="J40" s="74"/>
      <c r="K40" s="77"/>
      <c r="L40" s="77"/>
      <c r="M40" s="74"/>
      <c r="N40" s="74"/>
      <c r="O40" s="74"/>
    </row>
    <row r="41" spans="2:15" ht="12" customHeight="1">
      <c r="B41" s="53" t="s">
        <v>54</v>
      </c>
      <c r="C41" s="62"/>
      <c r="D41" s="35">
        <f t="shared" si="2"/>
        <v>4155</v>
      </c>
      <c r="E41" s="36">
        <v>2646</v>
      </c>
      <c r="F41" s="36">
        <v>726</v>
      </c>
      <c r="G41" s="36">
        <v>498</v>
      </c>
      <c r="H41" s="36">
        <v>195</v>
      </c>
      <c r="I41" s="36">
        <v>60</v>
      </c>
      <c r="J41" s="36">
        <v>22</v>
      </c>
      <c r="K41" s="36">
        <v>7</v>
      </c>
      <c r="L41" s="36">
        <v>1</v>
      </c>
      <c r="M41" s="36">
        <v>15260</v>
      </c>
      <c r="N41" s="36">
        <v>38117</v>
      </c>
      <c r="O41" s="36">
        <v>5270</v>
      </c>
    </row>
    <row r="42" spans="1:15" ht="6" customHeight="1">
      <c r="A42" s="78"/>
      <c r="B42" s="78"/>
      <c r="C42" s="79"/>
      <c r="D42" s="8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2" customHeight="1">
      <c r="A43" s="82"/>
      <c r="B43" s="82" t="s">
        <v>55</v>
      </c>
      <c r="C43" s="82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3:15" ht="12" customHeight="1">
      <c r="C44" s="82"/>
      <c r="D44" s="7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3:15" ht="12" customHeight="1">
      <c r="C45" s="82"/>
      <c r="D45" s="7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5" customHeight="1">
      <c r="A46" s="85" t="s">
        <v>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2" customHeight="1" thickBot="1">
      <c r="A47" s="87" t="s">
        <v>57</v>
      </c>
      <c r="C47" s="87"/>
      <c r="D47" s="8"/>
      <c r="E47" s="8"/>
      <c r="F47" s="8"/>
      <c r="G47" s="8"/>
      <c r="H47" s="8"/>
      <c r="I47" s="8"/>
      <c r="J47" s="8"/>
      <c r="K47" s="8"/>
      <c r="L47" s="8"/>
      <c r="M47" s="8"/>
      <c r="N47" s="88" t="s">
        <v>3</v>
      </c>
      <c r="O47" s="88"/>
    </row>
    <row r="48" spans="1:15" ht="12" customHeight="1" thickTop="1">
      <c r="A48" s="10" t="s">
        <v>4</v>
      </c>
      <c r="B48" s="11"/>
      <c r="C48" s="12"/>
      <c r="D48" s="89" t="s">
        <v>5</v>
      </c>
      <c r="E48" s="14"/>
      <c r="F48" s="14"/>
      <c r="G48" s="14"/>
      <c r="H48" s="14"/>
      <c r="I48" s="14"/>
      <c r="J48" s="14"/>
      <c r="K48" s="14"/>
      <c r="L48" s="15"/>
      <c r="M48" s="30" t="s">
        <v>6</v>
      </c>
      <c r="N48" s="30" t="s">
        <v>7</v>
      </c>
      <c r="O48" s="30" t="s">
        <v>8</v>
      </c>
    </row>
    <row r="49" spans="1:15" ht="12" customHeight="1">
      <c r="A49" s="17"/>
      <c r="B49" s="17"/>
      <c r="C49" s="18"/>
      <c r="D49" s="90" t="s">
        <v>9</v>
      </c>
      <c r="E49" s="91" t="s">
        <v>10</v>
      </c>
      <c r="F49" s="92" t="s">
        <v>11</v>
      </c>
      <c r="G49" s="92" t="s">
        <v>12</v>
      </c>
      <c r="H49" s="92" t="s">
        <v>13</v>
      </c>
      <c r="I49" s="92" t="s">
        <v>14</v>
      </c>
      <c r="J49" s="92" t="s">
        <v>15</v>
      </c>
      <c r="K49" s="92" t="s">
        <v>58</v>
      </c>
      <c r="L49" s="93" t="s">
        <v>17</v>
      </c>
      <c r="M49" s="30"/>
      <c r="N49" s="30"/>
      <c r="O49" s="30"/>
    </row>
    <row r="50" spans="1:15" ht="12" customHeight="1">
      <c r="A50" s="23"/>
      <c r="B50" s="23"/>
      <c r="C50" s="24"/>
      <c r="D50" s="25"/>
      <c r="E50" s="94" t="s">
        <v>18</v>
      </c>
      <c r="F50" s="25"/>
      <c r="G50" s="25"/>
      <c r="H50" s="25"/>
      <c r="I50" s="25"/>
      <c r="J50" s="25"/>
      <c r="K50" s="25"/>
      <c r="L50" s="95" t="s">
        <v>20</v>
      </c>
      <c r="M50" s="96" t="s">
        <v>21</v>
      </c>
      <c r="N50" s="96" t="s">
        <v>22</v>
      </c>
      <c r="O50" s="96" t="s">
        <v>23</v>
      </c>
    </row>
    <row r="51" spans="1:15" ht="6" customHeight="1">
      <c r="A51" s="97"/>
      <c r="B51" s="97"/>
      <c r="C51" s="29"/>
      <c r="D51" s="30"/>
      <c r="E51" s="31"/>
      <c r="F51" s="32"/>
      <c r="G51" s="32"/>
      <c r="H51" s="32"/>
      <c r="I51" s="32"/>
      <c r="J51" s="32"/>
      <c r="K51" s="32"/>
      <c r="L51" s="31"/>
      <c r="M51" s="31"/>
      <c r="N51" s="31"/>
      <c r="O51" s="31"/>
    </row>
    <row r="52" spans="1:15" ht="12" customHeight="1">
      <c r="A52" s="33" t="s">
        <v>59</v>
      </c>
      <c r="B52" s="2"/>
      <c r="C52" s="34"/>
      <c r="D52" s="35">
        <f>SUM(E52:L52)</f>
        <v>2733</v>
      </c>
      <c r="E52" s="71">
        <v>240</v>
      </c>
      <c r="F52" s="71">
        <v>539</v>
      </c>
      <c r="G52" s="71">
        <v>996</v>
      </c>
      <c r="H52" s="71">
        <v>601</v>
      </c>
      <c r="I52" s="71">
        <v>169</v>
      </c>
      <c r="J52" s="71">
        <v>119</v>
      </c>
      <c r="K52" s="71">
        <v>46</v>
      </c>
      <c r="L52" s="71">
        <v>23</v>
      </c>
      <c r="M52" s="71">
        <v>32801</v>
      </c>
      <c r="N52" s="71">
        <v>174359</v>
      </c>
      <c r="O52" s="71">
        <v>16149</v>
      </c>
    </row>
    <row r="53" spans="1:15" ht="12" customHeight="1">
      <c r="A53" s="39"/>
      <c r="B53" s="2"/>
      <c r="C53" s="34"/>
      <c r="D53" s="35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s="46" customFormat="1" ht="12" customHeight="1">
      <c r="A54" s="41" t="s">
        <v>27</v>
      </c>
      <c r="B54" s="42"/>
      <c r="C54" s="43"/>
      <c r="D54" s="44">
        <f>SUM(D56,D58,D60)</f>
        <v>2987</v>
      </c>
      <c r="E54" s="45">
        <f aca="true" t="shared" si="4" ref="E54:N54">SUM(E56,E58,E60)</f>
        <v>250</v>
      </c>
      <c r="F54" s="45">
        <f t="shared" si="4"/>
        <v>612</v>
      </c>
      <c r="G54" s="45">
        <f t="shared" si="4"/>
        <v>1098</v>
      </c>
      <c r="H54" s="45">
        <f t="shared" si="4"/>
        <v>649</v>
      </c>
      <c r="I54" s="45">
        <f t="shared" si="4"/>
        <v>195</v>
      </c>
      <c r="J54" s="45">
        <f t="shared" si="4"/>
        <v>112</v>
      </c>
      <c r="K54" s="45">
        <f t="shared" si="4"/>
        <v>42</v>
      </c>
      <c r="L54" s="45">
        <f t="shared" si="4"/>
        <v>29</v>
      </c>
      <c r="M54" s="45">
        <f t="shared" si="4"/>
        <v>35491</v>
      </c>
      <c r="N54" s="45">
        <f t="shared" si="4"/>
        <v>255281</v>
      </c>
      <c r="O54" s="45">
        <v>23474</v>
      </c>
    </row>
    <row r="55" spans="1:15" ht="12" customHeight="1">
      <c r="A55" s="39"/>
      <c r="B55" s="2"/>
      <c r="C55" s="34"/>
      <c r="D55" s="35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s="46" customFormat="1" ht="12" customHeight="1">
      <c r="A56" s="50" t="s">
        <v>28</v>
      </c>
      <c r="B56" s="42"/>
      <c r="C56" s="43"/>
      <c r="D56" s="44">
        <f>SUM(E56:L56)</f>
        <v>1038</v>
      </c>
      <c r="E56" s="45">
        <v>54</v>
      </c>
      <c r="F56" s="45">
        <v>166</v>
      </c>
      <c r="G56" s="45">
        <v>325</v>
      </c>
      <c r="H56" s="45">
        <v>291</v>
      </c>
      <c r="I56" s="45">
        <v>92</v>
      </c>
      <c r="J56" s="45">
        <v>66</v>
      </c>
      <c r="K56" s="45">
        <v>30</v>
      </c>
      <c r="L56" s="45">
        <v>14</v>
      </c>
      <c r="M56" s="45">
        <v>15760</v>
      </c>
      <c r="N56" s="45">
        <v>167896</v>
      </c>
      <c r="O56" s="45">
        <v>13837</v>
      </c>
    </row>
    <row r="57" spans="1:15" ht="12" customHeight="1">
      <c r="A57" s="39"/>
      <c r="B57" s="2"/>
      <c r="C57" s="34"/>
      <c r="D57" s="35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s="46" customFormat="1" ht="12" customHeight="1">
      <c r="A58" s="50" t="s">
        <v>43</v>
      </c>
      <c r="B58" s="42"/>
      <c r="C58" s="43"/>
      <c r="D58" s="44">
        <f>SUM(E58:L58)</f>
        <v>9</v>
      </c>
      <c r="E58" s="98" t="s">
        <v>31</v>
      </c>
      <c r="F58" s="98" t="s">
        <v>31</v>
      </c>
      <c r="G58" s="98">
        <v>6</v>
      </c>
      <c r="H58" s="98">
        <v>2</v>
      </c>
      <c r="I58" s="98">
        <v>1</v>
      </c>
      <c r="J58" s="98" t="s">
        <v>31</v>
      </c>
      <c r="K58" s="98" t="s">
        <v>31</v>
      </c>
      <c r="L58" s="98" t="s">
        <v>31</v>
      </c>
      <c r="M58" s="98">
        <v>88</v>
      </c>
      <c r="N58" s="98" t="s">
        <v>31</v>
      </c>
      <c r="O58" s="98" t="s">
        <v>31</v>
      </c>
    </row>
    <row r="59" spans="1:15" ht="12" customHeight="1">
      <c r="A59" s="39"/>
      <c r="B59" s="2"/>
      <c r="C59" s="34"/>
      <c r="D59" s="35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s="46" customFormat="1" ht="12" customHeight="1">
      <c r="A60" s="50" t="s">
        <v>60</v>
      </c>
      <c r="B60" s="42"/>
      <c r="C60" s="43"/>
      <c r="D60" s="44">
        <f>SUM(D62:D67)</f>
        <v>1940</v>
      </c>
      <c r="E60" s="45">
        <f aca="true" t="shared" si="5" ref="E60:O60">SUM(E62:E67)</f>
        <v>196</v>
      </c>
      <c r="F60" s="45">
        <f t="shared" si="5"/>
        <v>446</v>
      </c>
      <c r="G60" s="45">
        <f t="shared" si="5"/>
        <v>767</v>
      </c>
      <c r="H60" s="45">
        <f t="shared" si="5"/>
        <v>356</v>
      </c>
      <c r="I60" s="45">
        <f t="shared" si="5"/>
        <v>102</v>
      </c>
      <c r="J60" s="45">
        <f t="shared" si="5"/>
        <v>46</v>
      </c>
      <c r="K60" s="45">
        <f t="shared" si="5"/>
        <v>12</v>
      </c>
      <c r="L60" s="45">
        <f t="shared" si="5"/>
        <v>15</v>
      </c>
      <c r="M60" s="45">
        <f t="shared" si="5"/>
        <v>19643</v>
      </c>
      <c r="N60" s="45">
        <v>87385</v>
      </c>
      <c r="O60" s="45">
        <f t="shared" si="5"/>
        <v>9638</v>
      </c>
    </row>
    <row r="61" spans="1:15" s="46" customFormat="1" ht="12" customHeight="1">
      <c r="A61" s="53"/>
      <c r="B61" s="69"/>
      <c r="C61" s="99"/>
      <c r="D61" s="35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2" customHeight="1">
      <c r="A62" s="55"/>
      <c r="B62" s="53" t="s">
        <v>61</v>
      </c>
      <c r="C62" s="53"/>
      <c r="D62" s="35">
        <f aca="true" t="shared" si="6" ref="D62:D67">SUM(E62:L62)</f>
        <v>13</v>
      </c>
      <c r="E62" s="100" t="s">
        <v>31</v>
      </c>
      <c r="F62" s="100">
        <v>3</v>
      </c>
      <c r="G62" s="100" t="s">
        <v>31</v>
      </c>
      <c r="H62" s="100">
        <v>2</v>
      </c>
      <c r="I62" s="100" t="s">
        <v>31</v>
      </c>
      <c r="J62" s="100" t="s">
        <v>31</v>
      </c>
      <c r="K62" s="100" t="s">
        <v>31</v>
      </c>
      <c r="L62" s="100">
        <v>8</v>
      </c>
      <c r="M62" s="71">
        <v>1951</v>
      </c>
      <c r="N62" s="71">
        <v>12811</v>
      </c>
      <c r="O62" s="71">
        <v>1437</v>
      </c>
    </row>
    <row r="63" spans="2:15" ht="12" customHeight="1">
      <c r="B63" s="53" t="s">
        <v>62</v>
      </c>
      <c r="C63" s="101"/>
      <c r="D63" s="35">
        <f t="shared" si="6"/>
        <v>353</v>
      </c>
      <c r="E63" s="71">
        <v>22</v>
      </c>
      <c r="F63" s="71">
        <v>83</v>
      </c>
      <c r="G63" s="71">
        <v>126</v>
      </c>
      <c r="H63" s="71">
        <v>79</v>
      </c>
      <c r="I63" s="71">
        <v>23</v>
      </c>
      <c r="J63" s="71">
        <v>18</v>
      </c>
      <c r="K63" s="71">
        <v>1</v>
      </c>
      <c r="L63" s="71">
        <v>1</v>
      </c>
      <c r="M63" s="71">
        <v>3630</v>
      </c>
      <c r="N63" s="71">
        <v>12309</v>
      </c>
      <c r="O63" s="71">
        <v>2415</v>
      </c>
    </row>
    <row r="64" spans="2:15" ht="12" customHeight="1">
      <c r="B64" s="53" t="s">
        <v>63</v>
      </c>
      <c r="C64" s="61"/>
      <c r="D64" s="35">
        <f t="shared" si="6"/>
        <v>483</v>
      </c>
      <c r="E64" s="71">
        <v>73</v>
      </c>
      <c r="F64" s="71">
        <v>124</v>
      </c>
      <c r="G64" s="71">
        <v>161</v>
      </c>
      <c r="H64" s="71">
        <v>74</v>
      </c>
      <c r="I64" s="71">
        <v>35</v>
      </c>
      <c r="J64" s="71">
        <v>8</v>
      </c>
      <c r="K64" s="71">
        <v>7</v>
      </c>
      <c r="L64" s="71">
        <v>1</v>
      </c>
      <c r="M64" s="71">
        <v>4320</v>
      </c>
      <c r="N64" s="71">
        <v>18512</v>
      </c>
      <c r="O64" s="71">
        <v>1079</v>
      </c>
    </row>
    <row r="65" spans="2:15" ht="12" customHeight="1">
      <c r="B65" s="53" t="s">
        <v>50</v>
      </c>
      <c r="C65" s="61"/>
      <c r="D65" s="35">
        <f t="shared" si="6"/>
        <v>97</v>
      </c>
      <c r="E65" s="71">
        <v>9</v>
      </c>
      <c r="F65" s="71">
        <v>22</v>
      </c>
      <c r="G65" s="71">
        <v>32</v>
      </c>
      <c r="H65" s="71">
        <v>23</v>
      </c>
      <c r="I65" s="71">
        <v>4</v>
      </c>
      <c r="J65" s="71">
        <v>2</v>
      </c>
      <c r="K65" s="71">
        <v>1</v>
      </c>
      <c r="L65" s="71">
        <v>4</v>
      </c>
      <c r="M65" s="71">
        <v>1600</v>
      </c>
      <c r="N65" s="71">
        <v>10940</v>
      </c>
      <c r="O65" s="71">
        <v>716</v>
      </c>
    </row>
    <row r="66" spans="2:15" ht="12" customHeight="1">
      <c r="B66" s="53" t="s">
        <v>64</v>
      </c>
      <c r="C66" s="61"/>
      <c r="D66" s="35">
        <f t="shared" si="6"/>
        <v>305</v>
      </c>
      <c r="E66" s="71">
        <v>24</v>
      </c>
      <c r="F66" s="71">
        <v>65</v>
      </c>
      <c r="G66" s="71">
        <v>132</v>
      </c>
      <c r="H66" s="71">
        <v>57</v>
      </c>
      <c r="I66" s="71">
        <v>16</v>
      </c>
      <c r="J66" s="71">
        <v>11</v>
      </c>
      <c r="K66" s="100" t="s">
        <v>31</v>
      </c>
      <c r="L66" s="100" t="s">
        <v>31</v>
      </c>
      <c r="M66" s="71">
        <v>2654</v>
      </c>
      <c r="N66" s="71">
        <v>9090</v>
      </c>
      <c r="O66" s="71">
        <v>1252</v>
      </c>
    </row>
    <row r="67" spans="2:15" ht="12" customHeight="1">
      <c r="B67" s="53" t="s">
        <v>65</v>
      </c>
      <c r="C67" s="82"/>
      <c r="D67" s="35">
        <f t="shared" si="6"/>
        <v>689</v>
      </c>
      <c r="E67" s="71">
        <v>68</v>
      </c>
      <c r="F67" s="71">
        <v>149</v>
      </c>
      <c r="G67" s="71">
        <v>316</v>
      </c>
      <c r="H67" s="71">
        <v>121</v>
      </c>
      <c r="I67" s="71">
        <v>24</v>
      </c>
      <c r="J67" s="71">
        <v>7</v>
      </c>
      <c r="K67" s="71">
        <v>3</v>
      </c>
      <c r="L67" s="71">
        <v>1</v>
      </c>
      <c r="M67" s="71">
        <v>5488</v>
      </c>
      <c r="N67" s="71">
        <v>23724</v>
      </c>
      <c r="O67" s="71">
        <v>2739</v>
      </c>
    </row>
    <row r="68" spans="1:15" ht="6" customHeight="1">
      <c r="A68" s="78"/>
      <c r="B68" s="78"/>
      <c r="C68" s="102"/>
      <c r="D68" s="103"/>
      <c r="E68" s="81"/>
      <c r="F68" s="81"/>
      <c r="G68" s="104"/>
      <c r="H68" s="105"/>
      <c r="I68" s="81"/>
      <c r="J68" s="81"/>
      <c r="K68" s="81"/>
      <c r="L68" s="81"/>
      <c r="M68" s="81"/>
      <c r="N68" s="81"/>
      <c r="O68" s="81"/>
    </row>
    <row r="69" spans="1:15" ht="12" customHeight="1">
      <c r="A69" s="104" t="s">
        <v>66</v>
      </c>
      <c r="C69" s="104"/>
      <c r="D69" s="83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</sheetData>
  <sheetProtection/>
  <mergeCells count="80">
    <mergeCell ref="A57:C57"/>
    <mergeCell ref="A58:C58"/>
    <mergeCell ref="A59:C59"/>
    <mergeCell ref="A60:C60"/>
    <mergeCell ref="K49:K50"/>
    <mergeCell ref="A52:C52"/>
    <mergeCell ref="A53:C53"/>
    <mergeCell ref="A54:C54"/>
    <mergeCell ref="A55:C55"/>
    <mergeCell ref="A56:C56"/>
    <mergeCell ref="O39:O40"/>
    <mergeCell ref="A46:O46"/>
    <mergeCell ref="A48:C50"/>
    <mergeCell ref="D48:L48"/>
    <mergeCell ref="D49:D50"/>
    <mergeCell ref="F49:F50"/>
    <mergeCell ref="G49:G50"/>
    <mergeCell ref="H49:H50"/>
    <mergeCell ref="I49:I50"/>
    <mergeCell ref="J49:J50"/>
    <mergeCell ref="I39:I40"/>
    <mergeCell ref="J39:J40"/>
    <mergeCell ref="K39:K40"/>
    <mergeCell ref="L39:L40"/>
    <mergeCell ref="M39:M40"/>
    <mergeCell ref="N39:N40"/>
    <mergeCell ref="L37:L38"/>
    <mergeCell ref="M37:M38"/>
    <mergeCell ref="N37:N38"/>
    <mergeCell ref="O37:O38"/>
    <mergeCell ref="C39:C40"/>
    <mergeCell ref="D39:D40"/>
    <mergeCell ref="E39:E40"/>
    <mergeCell ref="F39:F40"/>
    <mergeCell ref="G39:G40"/>
    <mergeCell ref="H39:H40"/>
    <mergeCell ref="O34:O35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A13:C13"/>
    <mergeCell ref="A14:B14"/>
    <mergeCell ref="B17:C17"/>
    <mergeCell ref="B18:C18"/>
    <mergeCell ref="A29:B29"/>
    <mergeCell ref="A31:B31"/>
    <mergeCell ref="J5:J6"/>
    <mergeCell ref="A8:C8"/>
    <mergeCell ref="A9:C9"/>
    <mergeCell ref="A10:C10"/>
    <mergeCell ref="A11:C11"/>
    <mergeCell ref="A12:C12"/>
    <mergeCell ref="A1:O1"/>
    <mergeCell ref="A2:O2"/>
    <mergeCell ref="N3:O3"/>
    <mergeCell ref="A4:C6"/>
    <mergeCell ref="D4:L4"/>
    <mergeCell ref="D5:D6"/>
    <mergeCell ref="F5:F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2009-05-19T04:03:56Z</dcterms:created>
  <dcterms:modified xsi:type="dcterms:W3CDTF">2009-05-19T04:04:01Z</dcterms:modified>
  <cp:category/>
  <cp:version/>
  <cp:contentType/>
  <cp:contentStatus/>
</cp:coreProperties>
</file>