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6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'166'!#REF!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<sst xmlns="http://schemas.openxmlformats.org/spreadsheetml/2006/main" count="138" uniqueCount="137">
  <si>
    <t>(単位  円)</t>
  </si>
  <si>
    <t xml:space="preserve"> </t>
  </si>
  <si>
    <t>区　　　　　　分</t>
  </si>
  <si>
    <t>平                     均</t>
  </si>
  <si>
    <t>昭　　　和　　　　　　4　　　3　　　　　　年</t>
  </si>
  <si>
    <t>標示</t>
  </si>
  <si>
    <t>昭和39年</t>
  </si>
  <si>
    <t>4 0 年</t>
  </si>
  <si>
    <t>4 1 年</t>
  </si>
  <si>
    <t>4 2 年</t>
  </si>
  <si>
    <t>平　 均</t>
  </si>
  <si>
    <t>1　 月</t>
  </si>
  <si>
    <t>2 　月</t>
  </si>
  <si>
    <t>3　 月</t>
  </si>
  <si>
    <t>4 　月</t>
  </si>
  <si>
    <t>5　 月</t>
  </si>
  <si>
    <t>6 　月</t>
  </si>
  <si>
    <t>7　 月</t>
  </si>
  <si>
    <t>8 　月</t>
  </si>
  <si>
    <t>9　 月</t>
  </si>
  <si>
    <t>10 　月</t>
  </si>
  <si>
    <t>11　 月</t>
  </si>
  <si>
    <t>12  月</t>
  </si>
  <si>
    <t>番号</t>
  </si>
  <si>
    <t>集計世帯数</t>
  </si>
  <si>
    <t>集</t>
  </si>
  <si>
    <t>世帯人員数</t>
  </si>
  <si>
    <t>3.88</t>
  </si>
  <si>
    <t>世</t>
  </si>
  <si>
    <t>有業人員数</t>
  </si>
  <si>
    <t>有</t>
  </si>
  <si>
    <t>世帯主の年齢</t>
  </si>
  <si>
    <t>齢</t>
  </si>
  <si>
    <t>消費支出総額</t>
  </si>
  <si>
    <t>消</t>
  </si>
  <si>
    <t>食料費</t>
  </si>
  <si>
    <t>食</t>
  </si>
  <si>
    <t>1</t>
  </si>
  <si>
    <t>主食</t>
  </si>
  <si>
    <t>2</t>
  </si>
  <si>
    <t>米類</t>
  </si>
  <si>
    <t>3</t>
  </si>
  <si>
    <t>麦雑穀</t>
  </si>
  <si>
    <t>4</t>
  </si>
  <si>
    <t>パン</t>
  </si>
  <si>
    <t>5</t>
  </si>
  <si>
    <t>その他</t>
  </si>
  <si>
    <t>6</t>
  </si>
  <si>
    <t>副食品</t>
  </si>
  <si>
    <t>7</t>
  </si>
  <si>
    <t>生鮮魚介</t>
  </si>
  <si>
    <t>8</t>
  </si>
  <si>
    <t>塩干魚介</t>
  </si>
  <si>
    <t>9</t>
  </si>
  <si>
    <t>肉類</t>
  </si>
  <si>
    <t>10</t>
  </si>
  <si>
    <t>乳卵</t>
  </si>
  <si>
    <t>11</t>
  </si>
  <si>
    <t>野菜</t>
  </si>
  <si>
    <t>12</t>
  </si>
  <si>
    <t>乾物</t>
  </si>
  <si>
    <t>13</t>
  </si>
  <si>
    <t>加工食品</t>
  </si>
  <si>
    <t>14</t>
  </si>
  <si>
    <t>調味料</t>
  </si>
  <si>
    <t>15</t>
  </si>
  <si>
    <t>し好食品</t>
  </si>
  <si>
    <t>16</t>
  </si>
  <si>
    <t>菓子</t>
  </si>
  <si>
    <t>17</t>
  </si>
  <si>
    <t>果物</t>
  </si>
  <si>
    <t>18</t>
  </si>
  <si>
    <t>酒類</t>
  </si>
  <si>
    <t>19</t>
  </si>
  <si>
    <t>飲料</t>
  </si>
  <si>
    <t>20</t>
  </si>
  <si>
    <t>外食</t>
  </si>
  <si>
    <t>住居費</t>
  </si>
  <si>
    <t>住</t>
  </si>
  <si>
    <t>21</t>
  </si>
  <si>
    <t>家賃地代</t>
  </si>
  <si>
    <t>22</t>
  </si>
  <si>
    <t>設備修繕</t>
  </si>
  <si>
    <t>23</t>
  </si>
  <si>
    <t>水道料</t>
  </si>
  <si>
    <t>24</t>
  </si>
  <si>
    <t>家具什器</t>
  </si>
  <si>
    <t>光熱費</t>
  </si>
  <si>
    <t>光</t>
  </si>
  <si>
    <t>25</t>
  </si>
  <si>
    <t>電気代</t>
  </si>
  <si>
    <t>26</t>
  </si>
  <si>
    <t>ガス代</t>
  </si>
  <si>
    <t>27</t>
  </si>
  <si>
    <t>他の光熱</t>
  </si>
  <si>
    <t>被服費</t>
  </si>
  <si>
    <t>被</t>
  </si>
  <si>
    <t>28</t>
  </si>
  <si>
    <t>和服</t>
  </si>
  <si>
    <t>29</t>
  </si>
  <si>
    <t>洋服</t>
  </si>
  <si>
    <t>30</t>
  </si>
  <si>
    <t>シャツ下着</t>
  </si>
  <si>
    <t>31</t>
  </si>
  <si>
    <t>他の衣料</t>
  </si>
  <si>
    <t>32</t>
  </si>
  <si>
    <t>身の回り品</t>
  </si>
  <si>
    <t>雑費</t>
  </si>
  <si>
    <t>雑</t>
  </si>
  <si>
    <t>33</t>
  </si>
  <si>
    <t>保健医療</t>
  </si>
  <si>
    <t>34</t>
  </si>
  <si>
    <t>理容衛生</t>
  </si>
  <si>
    <t>35</t>
  </si>
  <si>
    <t>交通通信</t>
  </si>
  <si>
    <t>36</t>
  </si>
  <si>
    <t>教育</t>
  </si>
  <si>
    <t>37</t>
  </si>
  <si>
    <t>文房具</t>
  </si>
  <si>
    <t>38</t>
  </si>
  <si>
    <t>教養娯楽</t>
  </si>
  <si>
    <t>39</t>
  </si>
  <si>
    <t>たばこ</t>
  </si>
  <si>
    <t>40</t>
  </si>
  <si>
    <t>仕送り金</t>
  </si>
  <si>
    <t>41</t>
  </si>
  <si>
    <t>負担費</t>
  </si>
  <si>
    <t>42</t>
  </si>
  <si>
    <t>損害保険料</t>
  </si>
  <si>
    <t>43</t>
  </si>
  <si>
    <t>44</t>
  </si>
  <si>
    <t>交際費</t>
  </si>
  <si>
    <t>現物総額</t>
  </si>
  <si>
    <t>現</t>
  </si>
  <si>
    <t>　資料:総理府統計局｢家計調査報告｣</t>
  </si>
  <si>
    <t>　注　昭和43年の平均は後日「総理府統計局」発表の数値と多少異なる場合がある。</t>
  </si>
  <si>
    <r>
      <t xml:space="preserve">                        166．  大　分　市　１　世　帯　１　ヶ  月　間　の　消　費　支　出　</t>
    </r>
    <r>
      <rPr>
        <sz val="10"/>
        <color indexed="8"/>
        <rFont val="ＭＳ 明朝"/>
        <family val="1"/>
      </rPr>
      <t>（全世帯）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</si>
</sst>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;[Red]0.00"/>
    <numFmt numFmtId="178" formatCode="0.0"/>
    <numFmt numFmtId="179" formatCode="0.0_ "/>
    <numFmt numFmtId="180" formatCode="&quot;¥&quot;#,##0.00;[Red]&quot;¥&quot;&quot;¥&quot;&quot;¥&quot;\!\!\-#,##0.00"/>
    <numFmt numFmtId="181" formatCode="&quot;¥&quot;#,##0;[Red]&quot;¥&quot;&quot;¥&quot;&quot;¥&quot;\!\!\-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6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38" fontId="9" fillId="0" borderId="0" xfId="48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49" fontId="3" fillId="0" borderId="0" xfId="0" applyNumberFormat="1" applyFont="1" applyBorder="1" applyAlignment="1" quotePrefix="1">
      <alignment horizontal="center" vertical="center"/>
    </xf>
    <xf numFmtId="38" fontId="3" fillId="0" borderId="0" xfId="48" applyNumberFormat="1" applyFont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Alignment="1" quotePrefix="1">
      <alignment horizontal="center" vertical="center"/>
    </xf>
    <xf numFmtId="38" fontId="3" fillId="0" borderId="0" xfId="48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17" xfId="48" applyNumberFormat="1" applyFont="1" applyBorder="1" applyAlignment="1">
      <alignment horizontal="right" vertical="center"/>
    </xf>
    <xf numFmtId="38" fontId="9" fillId="0" borderId="0" xfId="48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38" fontId="9" fillId="0" borderId="17" xfId="48" applyNumberFormat="1" applyFont="1" applyBorder="1" applyAlignment="1">
      <alignment horizontal="right" vertical="center"/>
    </xf>
    <xf numFmtId="38" fontId="9" fillId="0" borderId="0" xfId="48" applyNumberFormat="1" applyFont="1" applyBorder="1" applyAlignment="1">
      <alignment horizontal="right" vertical="center"/>
    </xf>
    <xf numFmtId="38" fontId="9" fillId="0" borderId="0" xfId="48" applyNumberFormat="1" applyFont="1" applyBorder="1" applyAlignment="1">
      <alignment vertical="center"/>
    </xf>
    <xf numFmtId="38" fontId="3" fillId="0" borderId="19" xfId="48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76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38" fontId="3" fillId="0" borderId="17" xfId="48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41</xdr:row>
      <xdr:rowOff>38100</xdr:rowOff>
    </xdr:from>
    <xdr:to>
      <xdr:col>3</xdr:col>
      <xdr:colOff>190500</xdr:colOff>
      <xdr:row>42</xdr:row>
      <xdr:rowOff>114300</xdr:rowOff>
    </xdr:to>
    <xdr:sp>
      <xdr:nvSpPr>
        <xdr:cNvPr id="1" name="AutoShape 24"/>
        <xdr:cNvSpPr>
          <a:spLocks/>
        </xdr:cNvSpPr>
      </xdr:nvSpPr>
      <xdr:spPr>
        <a:xfrm>
          <a:off x="1657350" y="63627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41</xdr:row>
      <xdr:rowOff>38100</xdr:rowOff>
    </xdr:from>
    <xdr:to>
      <xdr:col>4</xdr:col>
      <xdr:colOff>190500</xdr:colOff>
      <xdr:row>42</xdr:row>
      <xdr:rowOff>114300</xdr:rowOff>
    </xdr:to>
    <xdr:sp>
      <xdr:nvSpPr>
        <xdr:cNvPr id="2" name="AutoShape 28"/>
        <xdr:cNvSpPr>
          <a:spLocks/>
        </xdr:cNvSpPr>
      </xdr:nvSpPr>
      <xdr:spPr>
        <a:xfrm>
          <a:off x="2333625" y="63627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41</xdr:row>
      <xdr:rowOff>38100</xdr:rowOff>
    </xdr:from>
    <xdr:to>
      <xdr:col>5</xdr:col>
      <xdr:colOff>190500</xdr:colOff>
      <xdr:row>42</xdr:row>
      <xdr:rowOff>114300</xdr:rowOff>
    </xdr:to>
    <xdr:sp>
      <xdr:nvSpPr>
        <xdr:cNvPr id="3" name="AutoShape 30"/>
        <xdr:cNvSpPr>
          <a:spLocks/>
        </xdr:cNvSpPr>
      </xdr:nvSpPr>
      <xdr:spPr>
        <a:xfrm>
          <a:off x="3009900" y="63627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49</xdr:row>
      <xdr:rowOff>38100</xdr:rowOff>
    </xdr:from>
    <xdr:to>
      <xdr:col>3</xdr:col>
      <xdr:colOff>209550</xdr:colOff>
      <xdr:row>50</xdr:row>
      <xdr:rowOff>114300</xdr:rowOff>
    </xdr:to>
    <xdr:sp>
      <xdr:nvSpPr>
        <xdr:cNvPr id="4" name="AutoShape 31"/>
        <xdr:cNvSpPr>
          <a:spLocks/>
        </xdr:cNvSpPr>
      </xdr:nvSpPr>
      <xdr:spPr>
        <a:xfrm>
          <a:off x="1676400" y="75819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49</xdr:row>
      <xdr:rowOff>38100</xdr:rowOff>
    </xdr:from>
    <xdr:to>
      <xdr:col>4</xdr:col>
      <xdr:colOff>209550</xdr:colOff>
      <xdr:row>50</xdr:row>
      <xdr:rowOff>114300</xdr:rowOff>
    </xdr:to>
    <xdr:sp>
      <xdr:nvSpPr>
        <xdr:cNvPr id="5" name="AutoShape 32"/>
        <xdr:cNvSpPr>
          <a:spLocks/>
        </xdr:cNvSpPr>
      </xdr:nvSpPr>
      <xdr:spPr>
        <a:xfrm>
          <a:off x="2352675" y="75819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49</xdr:row>
      <xdr:rowOff>38100</xdr:rowOff>
    </xdr:from>
    <xdr:to>
      <xdr:col>5</xdr:col>
      <xdr:colOff>209550</xdr:colOff>
      <xdr:row>50</xdr:row>
      <xdr:rowOff>114300</xdr:rowOff>
    </xdr:to>
    <xdr:sp>
      <xdr:nvSpPr>
        <xdr:cNvPr id="6" name="AutoShape 33"/>
        <xdr:cNvSpPr>
          <a:spLocks/>
        </xdr:cNvSpPr>
      </xdr:nvSpPr>
      <xdr:spPr>
        <a:xfrm>
          <a:off x="3028950" y="75819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46</xdr:row>
      <xdr:rowOff>66675</xdr:rowOff>
    </xdr:from>
    <xdr:to>
      <xdr:col>3</xdr:col>
      <xdr:colOff>190500</xdr:colOff>
      <xdr:row>48</xdr:row>
      <xdr:rowOff>85725</xdr:rowOff>
    </xdr:to>
    <xdr:sp>
      <xdr:nvSpPr>
        <xdr:cNvPr id="7" name="AutoShape 34"/>
        <xdr:cNvSpPr>
          <a:spLocks/>
        </xdr:cNvSpPr>
      </xdr:nvSpPr>
      <xdr:spPr>
        <a:xfrm>
          <a:off x="1657350" y="715327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46</xdr:row>
      <xdr:rowOff>66675</xdr:rowOff>
    </xdr:from>
    <xdr:to>
      <xdr:col>4</xdr:col>
      <xdr:colOff>190500</xdr:colOff>
      <xdr:row>48</xdr:row>
      <xdr:rowOff>85725</xdr:rowOff>
    </xdr:to>
    <xdr:sp>
      <xdr:nvSpPr>
        <xdr:cNvPr id="8" name="AutoShape 35"/>
        <xdr:cNvSpPr>
          <a:spLocks/>
        </xdr:cNvSpPr>
      </xdr:nvSpPr>
      <xdr:spPr>
        <a:xfrm>
          <a:off x="2333625" y="715327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46</xdr:row>
      <xdr:rowOff>66675</xdr:rowOff>
    </xdr:from>
    <xdr:to>
      <xdr:col>5</xdr:col>
      <xdr:colOff>190500</xdr:colOff>
      <xdr:row>48</xdr:row>
      <xdr:rowOff>85725</xdr:rowOff>
    </xdr:to>
    <xdr:sp>
      <xdr:nvSpPr>
        <xdr:cNvPr id="9" name="AutoShape 36"/>
        <xdr:cNvSpPr>
          <a:spLocks/>
        </xdr:cNvSpPr>
      </xdr:nvSpPr>
      <xdr:spPr>
        <a:xfrm>
          <a:off x="3009900" y="715327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4&#29289;&#20385;&#12362;&#12424;&#12403;&#23478;&#35336;164-1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4A"/>
      <sheetName val="164B"/>
      <sheetName val="165A"/>
      <sheetName val="165B"/>
      <sheetName val="166"/>
      <sheetName val="167"/>
      <sheetName val="168"/>
      <sheetName val="169A"/>
      <sheetName val="169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SheetLayoutView="100" zoomScalePageLayoutView="0" workbookViewId="0" topLeftCell="A1">
      <selection activeCell="H3" sqref="H3:T3"/>
    </sheetView>
  </sheetViews>
  <sheetFormatPr defaultColWidth="8.875" defaultRowHeight="12" customHeight="1"/>
  <cols>
    <col min="1" max="2" width="2.75390625" style="1" customWidth="1"/>
    <col min="3" max="3" width="14.75390625" style="1" customWidth="1"/>
    <col min="4" max="7" width="8.875" style="1" customWidth="1"/>
    <col min="8" max="8" width="8.875" style="56" customWidth="1"/>
    <col min="9" max="20" width="8.875" style="1" customWidth="1"/>
    <col min="21" max="21" width="5.75390625" style="1" customWidth="1"/>
    <col min="22" max="16384" width="8.875" style="1" customWidth="1"/>
  </cols>
  <sheetData>
    <row r="1" spans="1:21" ht="18" customHeight="1">
      <c r="A1" s="70" t="s">
        <v>136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2" ht="12" customHeight="1" thickBot="1">
      <c r="A2" s="2"/>
      <c r="B2" s="3" t="s">
        <v>0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  <c r="T2" s="4"/>
      <c r="U2" s="5"/>
      <c r="V2" s="6"/>
    </row>
    <row r="3" spans="1:22" ht="15" customHeight="1" thickTop="1">
      <c r="A3" s="72" t="s">
        <v>2</v>
      </c>
      <c r="B3" s="73"/>
      <c r="C3" s="74"/>
      <c r="D3" s="77" t="s">
        <v>3</v>
      </c>
      <c r="E3" s="78"/>
      <c r="F3" s="78"/>
      <c r="G3" s="79"/>
      <c r="H3" s="77" t="s">
        <v>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7" t="s">
        <v>5</v>
      </c>
      <c r="V3" s="6"/>
    </row>
    <row r="4" spans="1:22" ht="15" customHeight="1">
      <c r="A4" s="75"/>
      <c r="B4" s="75"/>
      <c r="C4" s="76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10" t="s">
        <v>23</v>
      </c>
      <c r="V4" s="6"/>
    </row>
    <row r="5" spans="1:22" ht="6" customHeight="1">
      <c r="A5" s="80"/>
      <c r="B5" s="80"/>
      <c r="C5" s="8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6"/>
    </row>
    <row r="6" spans="1:22" ht="12" customHeight="1">
      <c r="A6" s="57" t="s">
        <v>24</v>
      </c>
      <c r="B6" s="58"/>
      <c r="C6" s="59"/>
      <c r="D6" s="14">
        <v>95</v>
      </c>
      <c r="E6" s="14">
        <v>94</v>
      </c>
      <c r="F6" s="14">
        <v>95</v>
      </c>
      <c r="G6" s="14">
        <v>95</v>
      </c>
      <c r="H6" s="14">
        <v>95</v>
      </c>
      <c r="I6" s="14">
        <v>96</v>
      </c>
      <c r="J6" s="14">
        <v>96</v>
      </c>
      <c r="K6" s="14">
        <v>95</v>
      </c>
      <c r="L6" s="14">
        <v>95</v>
      </c>
      <c r="M6" s="14">
        <v>96</v>
      </c>
      <c r="N6" s="14">
        <v>96</v>
      </c>
      <c r="O6" s="14">
        <v>95</v>
      </c>
      <c r="P6" s="14">
        <v>95</v>
      </c>
      <c r="Q6" s="14">
        <v>95</v>
      </c>
      <c r="R6" s="14">
        <v>93</v>
      </c>
      <c r="S6" s="14">
        <v>96</v>
      </c>
      <c r="T6" s="14">
        <v>94</v>
      </c>
      <c r="U6" s="15" t="s">
        <v>25</v>
      </c>
      <c r="V6" s="6"/>
    </row>
    <row r="7" spans="1:22" ht="12" customHeight="1">
      <c r="A7" s="57" t="s">
        <v>26</v>
      </c>
      <c r="B7" s="58"/>
      <c r="C7" s="59"/>
      <c r="D7" s="16">
        <v>4.15</v>
      </c>
      <c r="E7" s="16">
        <v>3.9</v>
      </c>
      <c r="F7" s="16">
        <v>3.97</v>
      </c>
      <c r="G7" s="16">
        <v>3.87</v>
      </c>
      <c r="H7" s="17">
        <v>3.85</v>
      </c>
      <c r="I7" s="18">
        <v>3.86</v>
      </c>
      <c r="J7" s="17">
        <v>3.77</v>
      </c>
      <c r="K7" s="17">
        <v>3.8</v>
      </c>
      <c r="L7" s="18">
        <v>3.92</v>
      </c>
      <c r="M7" s="17">
        <v>3.84</v>
      </c>
      <c r="N7" s="17">
        <v>3.92</v>
      </c>
      <c r="O7" s="19" t="s">
        <v>27</v>
      </c>
      <c r="P7" s="17">
        <v>3.81</v>
      </c>
      <c r="Q7" s="17">
        <v>3.82</v>
      </c>
      <c r="R7" s="17">
        <v>3.86</v>
      </c>
      <c r="S7" s="17">
        <v>3.92</v>
      </c>
      <c r="T7" s="16">
        <v>3.89</v>
      </c>
      <c r="U7" s="15" t="s">
        <v>28</v>
      </c>
      <c r="V7" s="6"/>
    </row>
    <row r="8" spans="1:22" ht="12" customHeight="1">
      <c r="A8" s="57" t="s">
        <v>29</v>
      </c>
      <c r="B8" s="58"/>
      <c r="C8" s="59"/>
      <c r="D8" s="16">
        <v>1.39</v>
      </c>
      <c r="E8" s="16">
        <v>1.42</v>
      </c>
      <c r="F8" s="20">
        <v>1.45</v>
      </c>
      <c r="G8" s="16">
        <v>1.41</v>
      </c>
      <c r="H8" s="18">
        <v>1.51</v>
      </c>
      <c r="I8" s="17">
        <v>1.41</v>
      </c>
      <c r="J8" s="17">
        <v>1.41</v>
      </c>
      <c r="K8" s="17">
        <v>1.48</v>
      </c>
      <c r="L8" s="17">
        <v>1.56</v>
      </c>
      <c r="M8" s="21">
        <v>1.49</v>
      </c>
      <c r="N8" s="18">
        <v>1.49</v>
      </c>
      <c r="O8" s="17">
        <v>1.52</v>
      </c>
      <c r="P8" s="17">
        <v>1.54</v>
      </c>
      <c r="Q8" s="17">
        <v>1.49</v>
      </c>
      <c r="R8" s="17">
        <v>1.54</v>
      </c>
      <c r="S8" s="18">
        <v>1.58</v>
      </c>
      <c r="T8" s="17">
        <v>1.67</v>
      </c>
      <c r="U8" s="15" t="s">
        <v>30</v>
      </c>
      <c r="V8" s="6"/>
    </row>
    <row r="9" spans="1:22" ht="12" customHeight="1">
      <c r="A9" s="57" t="s">
        <v>31</v>
      </c>
      <c r="B9" s="58"/>
      <c r="C9" s="59"/>
      <c r="D9" s="22">
        <v>40.9</v>
      </c>
      <c r="E9" s="22">
        <v>43.1</v>
      </c>
      <c r="F9" s="22">
        <v>42.1</v>
      </c>
      <c r="G9" s="23">
        <v>4.25</v>
      </c>
      <c r="H9" s="22">
        <v>43.1</v>
      </c>
      <c r="I9" s="22">
        <v>43.1</v>
      </c>
      <c r="J9" s="22">
        <v>42.9</v>
      </c>
      <c r="K9" s="22">
        <v>43.7</v>
      </c>
      <c r="L9" s="22">
        <v>43.8</v>
      </c>
      <c r="M9" s="22">
        <v>43.6</v>
      </c>
      <c r="N9" s="22">
        <v>42.3</v>
      </c>
      <c r="O9" s="22">
        <v>42.7</v>
      </c>
      <c r="P9" s="22">
        <v>42.1</v>
      </c>
      <c r="Q9" s="22">
        <v>42.7</v>
      </c>
      <c r="R9" s="22">
        <v>42.7</v>
      </c>
      <c r="S9" s="22">
        <v>43.9</v>
      </c>
      <c r="T9" s="22">
        <v>44.1</v>
      </c>
      <c r="U9" s="15" t="s">
        <v>32</v>
      </c>
      <c r="V9" s="6"/>
    </row>
    <row r="10" spans="1:22" ht="12" customHeight="1">
      <c r="A10" s="57"/>
      <c r="B10" s="58"/>
      <c r="C10" s="59"/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4"/>
      <c r="U10" s="15"/>
      <c r="V10" s="6"/>
    </row>
    <row r="11" spans="1:22" s="29" customFormat="1" ht="12" customHeight="1">
      <c r="A11" s="60" t="s">
        <v>33</v>
      </c>
      <c r="B11" s="61"/>
      <c r="C11" s="62"/>
      <c r="D11" s="26">
        <f>SUM(D13,D35,D41,D46,D53)</f>
        <v>41508</v>
      </c>
      <c r="E11" s="26">
        <f aca="true" t="shared" si="0" ref="E11:T11">SUM(E13,E35,E41,E46,E53)</f>
        <v>43682</v>
      </c>
      <c r="F11" s="26">
        <f t="shared" si="0"/>
        <v>48654</v>
      </c>
      <c r="G11" s="26">
        <f t="shared" si="0"/>
        <v>56803</v>
      </c>
      <c r="H11" s="26">
        <v>61823</v>
      </c>
      <c r="I11" s="26">
        <f t="shared" si="0"/>
        <v>50390</v>
      </c>
      <c r="J11" s="26">
        <v>54065</v>
      </c>
      <c r="K11" s="26">
        <f t="shared" si="0"/>
        <v>59934</v>
      </c>
      <c r="L11" s="26">
        <v>55262</v>
      </c>
      <c r="M11" s="26">
        <v>58237</v>
      </c>
      <c r="N11" s="26">
        <v>59755</v>
      </c>
      <c r="O11" s="26">
        <f t="shared" si="0"/>
        <v>59533</v>
      </c>
      <c r="P11" s="26">
        <f t="shared" si="0"/>
        <v>68930</v>
      </c>
      <c r="Q11" s="26">
        <f t="shared" si="0"/>
        <v>57095</v>
      </c>
      <c r="R11" s="26">
        <f t="shared" si="0"/>
        <v>56229</v>
      </c>
      <c r="S11" s="26">
        <v>54808</v>
      </c>
      <c r="T11" s="26">
        <f t="shared" si="0"/>
        <v>107640</v>
      </c>
      <c r="U11" s="27" t="s">
        <v>34</v>
      </c>
      <c r="V11" s="28"/>
    </row>
    <row r="12" spans="1:22" ht="12" customHeight="1">
      <c r="A12" s="57"/>
      <c r="B12" s="58"/>
      <c r="C12" s="59"/>
      <c r="D12" s="30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15"/>
      <c r="V12" s="6"/>
    </row>
    <row r="13" spans="1:22" s="29" customFormat="1" ht="12" customHeight="1">
      <c r="A13" s="60" t="s">
        <v>35</v>
      </c>
      <c r="B13" s="61"/>
      <c r="C13" s="62"/>
      <c r="D13" s="26">
        <f>SUM(D14,D19,D28,D33)</f>
        <v>14650</v>
      </c>
      <c r="E13" s="26">
        <f aca="true" t="shared" si="1" ref="E13:T13">SUM(E14,E19,E28,E33)</f>
        <v>16045</v>
      </c>
      <c r="F13" s="26">
        <f t="shared" si="1"/>
        <v>17015</v>
      </c>
      <c r="G13" s="26">
        <f t="shared" si="1"/>
        <v>18528</v>
      </c>
      <c r="H13" s="26">
        <v>19570</v>
      </c>
      <c r="I13" s="26">
        <v>15905</v>
      </c>
      <c r="J13" s="26">
        <v>18205</v>
      </c>
      <c r="K13" s="26">
        <f t="shared" si="1"/>
        <v>20242</v>
      </c>
      <c r="L13" s="26">
        <f t="shared" si="1"/>
        <v>19260</v>
      </c>
      <c r="M13" s="26">
        <v>19898</v>
      </c>
      <c r="N13" s="26">
        <f t="shared" si="1"/>
        <v>19396</v>
      </c>
      <c r="O13" s="26">
        <f t="shared" si="1"/>
        <v>19703</v>
      </c>
      <c r="P13" s="26">
        <f t="shared" si="1"/>
        <v>19467</v>
      </c>
      <c r="Q13" s="26">
        <f t="shared" si="1"/>
        <v>19751</v>
      </c>
      <c r="R13" s="26">
        <v>18284</v>
      </c>
      <c r="S13" s="26">
        <v>19319</v>
      </c>
      <c r="T13" s="26">
        <f t="shared" si="1"/>
        <v>25415</v>
      </c>
      <c r="U13" s="27" t="s">
        <v>36</v>
      </c>
      <c r="V13" s="28"/>
    </row>
    <row r="14" spans="1:22" ht="12" customHeight="1">
      <c r="A14" s="32" t="s">
        <v>37</v>
      </c>
      <c r="B14" s="57" t="s">
        <v>38</v>
      </c>
      <c r="C14" s="59"/>
      <c r="D14" s="33">
        <f>SUM(D15:D18)</f>
        <v>3551</v>
      </c>
      <c r="E14" s="33">
        <f aca="true" t="shared" si="2" ref="E14:T14">SUM(E15:E18)</f>
        <v>3626</v>
      </c>
      <c r="F14" s="33">
        <f t="shared" si="2"/>
        <v>3700</v>
      </c>
      <c r="G14" s="33">
        <f t="shared" si="2"/>
        <v>3979</v>
      </c>
      <c r="H14" s="33">
        <v>4287</v>
      </c>
      <c r="I14" s="33">
        <v>3339</v>
      </c>
      <c r="J14" s="33">
        <f t="shared" si="2"/>
        <v>4388</v>
      </c>
      <c r="K14" s="33">
        <v>4708</v>
      </c>
      <c r="L14" s="33">
        <f t="shared" si="2"/>
        <v>4414</v>
      </c>
      <c r="M14" s="33">
        <v>4763</v>
      </c>
      <c r="N14" s="33">
        <f t="shared" si="2"/>
        <v>4119</v>
      </c>
      <c r="O14" s="33">
        <f t="shared" si="2"/>
        <v>4043</v>
      </c>
      <c r="P14" s="33">
        <v>4218</v>
      </c>
      <c r="Q14" s="33">
        <f t="shared" si="2"/>
        <v>4645</v>
      </c>
      <c r="R14" s="33">
        <v>3494</v>
      </c>
      <c r="S14" s="33">
        <f t="shared" si="2"/>
        <v>4100</v>
      </c>
      <c r="T14" s="33">
        <f t="shared" si="2"/>
        <v>5225</v>
      </c>
      <c r="U14" s="15">
        <v>1</v>
      </c>
      <c r="V14" s="6"/>
    </row>
    <row r="15" spans="1:22" ht="12" customHeight="1">
      <c r="A15" s="32" t="s">
        <v>39</v>
      </c>
      <c r="B15" s="34"/>
      <c r="C15" s="35" t="s">
        <v>40</v>
      </c>
      <c r="D15" s="33">
        <v>2943</v>
      </c>
      <c r="E15" s="36">
        <v>2990</v>
      </c>
      <c r="F15" s="36">
        <v>2963</v>
      </c>
      <c r="G15" s="36">
        <v>3228</v>
      </c>
      <c r="H15" s="33">
        <v>3526</v>
      </c>
      <c r="I15" s="33">
        <v>2737</v>
      </c>
      <c r="J15" s="33">
        <v>3619</v>
      </c>
      <c r="K15" s="33">
        <v>3933</v>
      </c>
      <c r="L15" s="33">
        <v>3717</v>
      </c>
      <c r="M15" s="33">
        <v>4055</v>
      </c>
      <c r="N15" s="33">
        <v>3396</v>
      </c>
      <c r="O15" s="33">
        <v>3313</v>
      </c>
      <c r="P15" s="33">
        <v>3471</v>
      </c>
      <c r="Q15" s="33">
        <v>3944</v>
      </c>
      <c r="R15" s="37"/>
      <c r="S15" s="33">
        <v>3294</v>
      </c>
      <c r="T15" s="33">
        <v>4137</v>
      </c>
      <c r="U15" s="15">
        <v>2</v>
      </c>
      <c r="V15" s="6"/>
    </row>
    <row r="16" spans="1:22" ht="12" customHeight="1">
      <c r="A16" s="32" t="s">
        <v>41</v>
      </c>
      <c r="B16" s="34"/>
      <c r="C16" s="35" t="s">
        <v>42</v>
      </c>
      <c r="D16" s="33">
        <v>61</v>
      </c>
      <c r="E16" s="38">
        <v>34</v>
      </c>
      <c r="F16" s="33">
        <v>35</v>
      </c>
      <c r="G16" s="33">
        <v>35</v>
      </c>
      <c r="H16" s="33">
        <v>29</v>
      </c>
      <c r="I16" s="33">
        <v>13</v>
      </c>
      <c r="J16" s="33">
        <v>16</v>
      </c>
      <c r="K16" s="33">
        <v>30</v>
      </c>
      <c r="L16" s="33">
        <v>30</v>
      </c>
      <c r="M16" s="33">
        <v>27</v>
      </c>
      <c r="N16" s="33">
        <v>25</v>
      </c>
      <c r="O16" s="33">
        <v>27</v>
      </c>
      <c r="P16" s="33">
        <v>59</v>
      </c>
      <c r="Q16" s="33">
        <v>33</v>
      </c>
      <c r="R16" s="33">
        <v>38</v>
      </c>
      <c r="S16" s="33">
        <v>31</v>
      </c>
      <c r="T16" s="33">
        <v>23</v>
      </c>
      <c r="U16" s="15">
        <v>3</v>
      </c>
      <c r="V16" s="6"/>
    </row>
    <row r="17" spans="1:22" ht="12" customHeight="1">
      <c r="A17" s="39" t="s">
        <v>43</v>
      </c>
      <c r="B17" s="34"/>
      <c r="C17" s="35" t="s">
        <v>44</v>
      </c>
      <c r="D17" s="33">
        <v>246</v>
      </c>
      <c r="E17" s="38">
        <v>268</v>
      </c>
      <c r="F17" s="33">
        <v>312</v>
      </c>
      <c r="G17" s="33">
        <v>288</v>
      </c>
      <c r="H17" s="33">
        <v>328</v>
      </c>
      <c r="I17" s="33">
        <v>226</v>
      </c>
      <c r="J17" s="33">
        <v>314</v>
      </c>
      <c r="K17" s="33">
        <v>380</v>
      </c>
      <c r="L17" s="33">
        <v>317</v>
      </c>
      <c r="M17" s="33">
        <v>336</v>
      </c>
      <c r="N17" s="33">
        <v>370</v>
      </c>
      <c r="O17" s="33">
        <v>376</v>
      </c>
      <c r="P17" s="33">
        <v>328</v>
      </c>
      <c r="Q17" s="33">
        <v>320</v>
      </c>
      <c r="R17" s="33">
        <v>306</v>
      </c>
      <c r="S17" s="33">
        <v>311</v>
      </c>
      <c r="T17" s="33">
        <v>360</v>
      </c>
      <c r="U17" s="15">
        <v>4</v>
      </c>
      <c r="V17" s="6"/>
    </row>
    <row r="18" spans="1:22" ht="12" customHeight="1">
      <c r="A18" s="39" t="s">
        <v>45</v>
      </c>
      <c r="B18" s="34"/>
      <c r="C18" s="35" t="s">
        <v>46</v>
      </c>
      <c r="D18" s="40">
        <v>301</v>
      </c>
      <c r="E18" s="36">
        <v>334</v>
      </c>
      <c r="F18" s="36">
        <v>390</v>
      </c>
      <c r="G18" s="36">
        <v>428</v>
      </c>
      <c r="H18" s="33">
        <v>403</v>
      </c>
      <c r="I18" s="33">
        <v>359</v>
      </c>
      <c r="J18" s="33">
        <v>439</v>
      </c>
      <c r="K18" s="33">
        <v>366</v>
      </c>
      <c r="L18" s="33">
        <v>350</v>
      </c>
      <c r="M18" s="33">
        <v>346</v>
      </c>
      <c r="N18" s="33">
        <v>328</v>
      </c>
      <c r="O18" s="33">
        <v>327</v>
      </c>
      <c r="P18" s="33">
        <v>361</v>
      </c>
      <c r="Q18" s="33">
        <v>348</v>
      </c>
      <c r="R18" s="33">
        <v>451</v>
      </c>
      <c r="S18" s="33">
        <v>464</v>
      </c>
      <c r="T18" s="33">
        <v>705</v>
      </c>
      <c r="U18" s="15">
        <v>5</v>
      </c>
      <c r="V18" s="6"/>
    </row>
    <row r="19" spans="1:22" ht="12" customHeight="1">
      <c r="A19" s="39" t="s">
        <v>47</v>
      </c>
      <c r="B19" s="57" t="s">
        <v>48</v>
      </c>
      <c r="C19" s="59"/>
      <c r="D19" s="33">
        <f>SUM(D20:D27)</f>
        <v>7309</v>
      </c>
      <c r="E19" s="33">
        <f>SUM(E20:E27)</f>
        <v>8182</v>
      </c>
      <c r="F19" s="33">
        <v>8750</v>
      </c>
      <c r="G19" s="33">
        <v>9901</v>
      </c>
      <c r="H19" s="33">
        <v>10294</v>
      </c>
      <c r="I19" s="33">
        <v>8755</v>
      </c>
      <c r="J19" s="33">
        <v>9812</v>
      </c>
      <c r="K19" s="33">
        <v>10708</v>
      </c>
      <c r="L19" s="33">
        <v>10204</v>
      </c>
      <c r="M19" s="33">
        <v>10315</v>
      </c>
      <c r="N19" s="33">
        <v>10098</v>
      </c>
      <c r="O19" s="33">
        <v>10348</v>
      </c>
      <c r="P19" s="33">
        <v>9902</v>
      </c>
      <c r="Q19" s="33">
        <v>9929</v>
      </c>
      <c r="R19" s="33">
        <v>9858</v>
      </c>
      <c r="S19" s="33">
        <v>10117</v>
      </c>
      <c r="T19" s="33">
        <v>13484</v>
      </c>
      <c r="U19" s="15">
        <v>6</v>
      </c>
      <c r="V19" s="6"/>
    </row>
    <row r="20" spans="1:22" ht="12" customHeight="1">
      <c r="A20" s="39" t="s">
        <v>49</v>
      </c>
      <c r="B20" s="34"/>
      <c r="C20" s="35" t="s">
        <v>50</v>
      </c>
      <c r="D20" s="40">
        <v>1075</v>
      </c>
      <c r="E20" s="36">
        <v>1304</v>
      </c>
      <c r="F20" s="36">
        <v>1348</v>
      </c>
      <c r="G20" s="36">
        <v>1583</v>
      </c>
      <c r="H20" s="36">
        <v>1673</v>
      </c>
      <c r="I20" s="33">
        <v>1464</v>
      </c>
      <c r="J20" s="33">
        <v>1493</v>
      </c>
      <c r="K20" s="33">
        <v>1748</v>
      </c>
      <c r="L20" s="33">
        <v>1735</v>
      </c>
      <c r="M20" s="33">
        <v>1708</v>
      </c>
      <c r="N20" s="33">
        <v>1575</v>
      </c>
      <c r="O20" s="33">
        <v>1608</v>
      </c>
      <c r="P20" s="33">
        <v>1452</v>
      </c>
      <c r="Q20" s="33">
        <v>1704</v>
      </c>
      <c r="R20" s="33">
        <v>1529</v>
      </c>
      <c r="S20" s="33">
        <v>1678</v>
      </c>
      <c r="T20" s="33">
        <v>2393</v>
      </c>
      <c r="U20" s="15">
        <v>7</v>
      </c>
      <c r="V20" s="6"/>
    </row>
    <row r="21" spans="1:22" ht="12" customHeight="1">
      <c r="A21" s="39" t="s">
        <v>51</v>
      </c>
      <c r="B21" s="34"/>
      <c r="C21" s="35" t="s">
        <v>52</v>
      </c>
      <c r="D21" s="33">
        <v>274</v>
      </c>
      <c r="E21" s="38">
        <v>255</v>
      </c>
      <c r="F21" s="33">
        <v>267</v>
      </c>
      <c r="G21" s="33">
        <v>356</v>
      </c>
      <c r="H21" s="33">
        <v>386</v>
      </c>
      <c r="I21" s="33">
        <v>380</v>
      </c>
      <c r="J21" s="33">
        <v>387</v>
      </c>
      <c r="K21" s="33">
        <v>388</v>
      </c>
      <c r="L21" s="33">
        <v>365</v>
      </c>
      <c r="M21" s="33">
        <v>345</v>
      </c>
      <c r="N21" s="33">
        <v>366</v>
      </c>
      <c r="O21" s="33">
        <v>403</v>
      </c>
      <c r="P21" s="33">
        <v>362</v>
      </c>
      <c r="Q21" s="33">
        <v>311</v>
      </c>
      <c r="R21" s="33">
        <v>307</v>
      </c>
      <c r="S21" s="33">
        <v>395</v>
      </c>
      <c r="T21" s="33">
        <v>625</v>
      </c>
      <c r="U21" s="15">
        <v>8</v>
      </c>
      <c r="V21" s="6"/>
    </row>
    <row r="22" spans="1:22" ht="12" customHeight="1">
      <c r="A22" s="39" t="s">
        <v>53</v>
      </c>
      <c r="B22" s="34"/>
      <c r="C22" s="35" t="s">
        <v>54</v>
      </c>
      <c r="D22" s="40">
        <v>1315</v>
      </c>
      <c r="E22" s="36">
        <v>1561</v>
      </c>
      <c r="F22" s="36">
        <v>1796</v>
      </c>
      <c r="G22" s="36">
        <v>1967</v>
      </c>
      <c r="H22" s="36">
        <v>1992</v>
      </c>
      <c r="I22" s="33">
        <v>1902</v>
      </c>
      <c r="J22" s="33">
        <v>2057</v>
      </c>
      <c r="K22" s="33">
        <v>2115</v>
      </c>
      <c r="L22" s="33">
        <v>1736</v>
      </c>
      <c r="M22" s="33">
        <v>1690</v>
      </c>
      <c r="N22" s="33">
        <v>1821</v>
      </c>
      <c r="O22" s="33">
        <v>1965</v>
      </c>
      <c r="P22" s="33">
        <v>2014</v>
      </c>
      <c r="Q22" s="33">
        <v>1942</v>
      </c>
      <c r="R22" s="33">
        <v>1916</v>
      </c>
      <c r="S22" s="33">
        <v>2028</v>
      </c>
      <c r="T22" s="33">
        <v>2724</v>
      </c>
      <c r="U22" s="15">
        <v>9</v>
      </c>
      <c r="V22" s="6"/>
    </row>
    <row r="23" spans="1:22" ht="12" customHeight="1">
      <c r="A23" s="39" t="s">
        <v>55</v>
      </c>
      <c r="B23" s="34"/>
      <c r="C23" s="35" t="s">
        <v>56</v>
      </c>
      <c r="D23" s="33">
        <v>1400</v>
      </c>
      <c r="E23" s="38">
        <v>1493</v>
      </c>
      <c r="F23" s="33">
        <v>1640</v>
      </c>
      <c r="G23" s="33">
        <v>1777</v>
      </c>
      <c r="H23" s="33">
        <v>1888</v>
      </c>
      <c r="I23" s="33">
        <v>1396</v>
      </c>
      <c r="J23" s="33">
        <v>1788</v>
      </c>
      <c r="K23" s="33">
        <v>1985</v>
      </c>
      <c r="L23" s="33">
        <v>1885</v>
      </c>
      <c r="M23" s="33">
        <v>1825</v>
      </c>
      <c r="N23" s="33">
        <v>1907</v>
      </c>
      <c r="O23" s="33">
        <v>2051</v>
      </c>
      <c r="P23" s="33">
        <v>1990</v>
      </c>
      <c r="Q23" s="33">
        <v>1978</v>
      </c>
      <c r="R23" s="33">
        <v>1749</v>
      </c>
      <c r="S23" s="33">
        <v>1838</v>
      </c>
      <c r="T23" s="33">
        <v>2265</v>
      </c>
      <c r="U23" s="15">
        <v>10</v>
      </c>
      <c r="V23" s="6"/>
    </row>
    <row r="24" spans="1:22" ht="12" customHeight="1">
      <c r="A24" s="39" t="s">
        <v>57</v>
      </c>
      <c r="B24" s="34"/>
      <c r="C24" s="35" t="s">
        <v>58</v>
      </c>
      <c r="D24" s="33">
        <v>882</v>
      </c>
      <c r="E24" s="38">
        <v>1085</v>
      </c>
      <c r="F24" s="33">
        <v>1147</v>
      </c>
      <c r="G24" s="33">
        <v>1423</v>
      </c>
      <c r="H24" s="33">
        <v>1341</v>
      </c>
      <c r="I24" s="33">
        <v>1242</v>
      </c>
      <c r="J24" s="33">
        <v>1375</v>
      </c>
      <c r="K24" s="33">
        <v>1409</v>
      </c>
      <c r="L24" s="33">
        <v>1437</v>
      </c>
      <c r="M24" s="33">
        <v>1717</v>
      </c>
      <c r="N24" s="33">
        <v>1542</v>
      </c>
      <c r="O24" s="33">
        <v>1211</v>
      </c>
      <c r="P24" s="33">
        <v>1114</v>
      </c>
      <c r="Q24" s="33">
        <v>1153</v>
      </c>
      <c r="R24" s="33">
        <v>1261</v>
      </c>
      <c r="S24" s="33">
        <v>1291</v>
      </c>
      <c r="T24" s="33">
        <v>1345</v>
      </c>
      <c r="U24" s="15">
        <v>11</v>
      </c>
      <c r="V24" s="6"/>
    </row>
    <row r="25" spans="1:22" ht="12" customHeight="1">
      <c r="A25" s="39" t="s">
        <v>59</v>
      </c>
      <c r="B25" s="34"/>
      <c r="C25" s="35" t="s">
        <v>60</v>
      </c>
      <c r="D25" s="33">
        <v>235</v>
      </c>
      <c r="E25" s="38">
        <v>277</v>
      </c>
      <c r="F25" s="33">
        <v>279</v>
      </c>
      <c r="G25" s="33">
        <v>321</v>
      </c>
      <c r="H25" s="33">
        <v>339</v>
      </c>
      <c r="I25" s="33">
        <v>283</v>
      </c>
      <c r="J25" s="33">
        <v>301</v>
      </c>
      <c r="K25" s="33">
        <v>405</v>
      </c>
      <c r="L25" s="33">
        <v>392</v>
      </c>
      <c r="M25" s="33">
        <v>331</v>
      </c>
      <c r="N25" s="33">
        <v>247</v>
      </c>
      <c r="O25" s="33">
        <v>319</v>
      </c>
      <c r="P25" s="33">
        <v>353</v>
      </c>
      <c r="Q25" s="33">
        <v>315</v>
      </c>
      <c r="R25" s="33">
        <v>343</v>
      </c>
      <c r="S25" s="33">
        <v>269</v>
      </c>
      <c r="T25" s="33">
        <v>512</v>
      </c>
      <c r="U25" s="15">
        <v>12</v>
      </c>
      <c r="V25" s="6"/>
    </row>
    <row r="26" spans="1:22" ht="12" customHeight="1">
      <c r="A26" s="39" t="s">
        <v>61</v>
      </c>
      <c r="B26" s="34"/>
      <c r="C26" s="35" t="s">
        <v>62</v>
      </c>
      <c r="D26" s="33">
        <v>1078</v>
      </c>
      <c r="E26" s="38">
        <v>1174</v>
      </c>
      <c r="F26" s="33">
        <v>1235</v>
      </c>
      <c r="G26" s="33">
        <v>1448</v>
      </c>
      <c r="H26" s="33">
        <v>1525</v>
      </c>
      <c r="I26" s="33">
        <v>1298</v>
      </c>
      <c r="J26" s="33">
        <v>1435</v>
      </c>
      <c r="K26" s="33">
        <v>1505</v>
      </c>
      <c r="L26" s="33">
        <v>1451</v>
      </c>
      <c r="M26" s="33">
        <v>1387</v>
      </c>
      <c r="N26" s="33">
        <v>1355</v>
      </c>
      <c r="O26" s="33">
        <v>1536</v>
      </c>
      <c r="P26" s="33">
        <v>1472</v>
      </c>
      <c r="Q26" s="33">
        <v>1473</v>
      </c>
      <c r="R26" s="33">
        <v>1731</v>
      </c>
      <c r="S26" s="33">
        <v>1549</v>
      </c>
      <c r="T26" s="33">
        <v>2115</v>
      </c>
      <c r="U26" s="15">
        <v>13</v>
      </c>
      <c r="V26" s="6"/>
    </row>
    <row r="27" spans="1:22" ht="12" customHeight="1">
      <c r="A27" s="39" t="s">
        <v>63</v>
      </c>
      <c r="B27" s="34"/>
      <c r="C27" s="35" t="s">
        <v>64</v>
      </c>
      <c r="D27" s="33">
        <v>1050</v>
      </c>
      <c r="E27" s="38">
        <v>1033</v>
      </c>
      <c r="F27" s="33">
        <v>1038</v>
      </c>
      <c r="G27" s="33">
        <v>1025</v>
      </c>
      <c r="H27" s="33">
        <v>1147</v>
      </c>
      <c r="I27" s="33">
        <v>790</v>
      </c>
      <c r="J27" s="33">
        <v>977</v>
      </c>
      <c r="K27" s="33">
        <v>1153</v>
      </c>
      <c r="L27" s="33">
        <v>1203</v>
      </c>
      <c r="M27" s="33">
        <v>1312</v>
      </c>
      <c r="N27" s="33">
        <v>1285</v>
      </c>
      <c r="O27" s="33">
        <v>1255</v>
      </c>
      <c r="P27" s="33">
        <v>1145</v>
      </c>
      <c r="Q27" s="33">
        <v>1053</v>
      </c>
      <c r="R27" s="33">
        <v>1023</v>
      </c>
      <c r="S27" s="33">
        <v>1068</v>
      </c>
      <c r="T27" s="33">
        <v>1506</v>
      </c>
      <c r="U27" s="15">
        <v>14</v>
      </c>
      <c r="V27" s="6"/>
    </row>
    <row r="28" spans="1:22" ht="12" customHeight="1">
      <c r="A28" s="39" t="s">
        <v>65</v>
      </c>
      <c r="B28" s="57" t="s">
        <v>66</v>
      </c>
      <c r="C28" s="59"/>
      <c r="D28" s="33">
        <f>SUM(D29:D32)</f>
        <v>2819</v>
      </c>
      <c r="E28" s="33">
        <f aca="true" t="shared" si="3" ref="E28:S28">SUM(E29:E32)</f>
        <v>3066</v>
      </c>
      <c r="F28" s="33">
        <f t="shared" si="3"/>
        <v>3250</v>
      </c>
      <c r="G28" s="33">
        <f t="shared" si="3"/>
        <v>3320</v>
      </c>
      <c r="H28" s="33">
        <v>3578</v>
      </c>
      <c r="I28" s="33">
        <f t="shared" si="3"/>
        <v>2307</v>
      </c>
      <c r="J28" s="33">
        <f t="shared" si="3"/>
        <v>2790</v>
      </c>
      <c r="K28" s="33">
        <f t="shared" si="3"/>
        <v>3364</v>
      </c>
      <c r="L28" s="33">
        <v>3524</v>
      </c>
      <c r="M28" s="33">
        <v>3447</v>
      </c>
      <c r="N28" s="33">
        <v>3604</v>
      </c>
      <c r="O28" s="33">
        <f t="shared" si="3"/>
        <v>3920</v>
      </c>
      <c r="P28" s="33">
        <v>4084</v>
      </c>
      <c r="Q28" s="33">
        <v>3719</v>
      </c>
      <c r="R28" s="33">
        <v>3614</v>
      </c>
      <c r="S28" s="33">
        <f t="shared" si="3"/>
        <v>3782</v>
      </c>
      <c r="T28" s="33">
        <v>4793</v>
      </c>
      <c r="U28" s="15">
        <v>15</v>
      </c>
      <c r="V28" s="6"/>
    </row>
    <row r="29" spans="1:22" ht="12" customHeight="1">
      <c r="A29" s="39" t="s">
        <v>67</v>
      </c>
      <c r="B29" s="34"/>
      <c r="C29" s="35" t="s">
        <v>68</v>
      </c>
      <c r="D29" s="33">
        <v>835</v>
      </c>
      <c r="E29" s="38">
        <v>953</v>
      </c>
      <c r="F29" s="33">
        <v>1017</v>
      </c>
      <c r="G29" s="33">
        <v>1075</v>
      </c>
      <c r="H29" s="33">
        <v>1098</v>
      </c>
      <c r="I29" s="33">
        <v>931</v>
      </c>
      <c r="J29" s="33">
        <v>1102</v>
      </c>
      <c r="K29" s="33">
        <v>1207</v>
      </c>
      <c r="L29" s="33">
        <v>1126</v>
      </c>
      <c r="M29" s="33">
        <v>1034</v>
      </c>
      <c r="N29" s="33">
        <v>1066</v>
      </c>
      <c r="O29" s="33">
        <v>1007</v>
      </c>
      <c r="P29" s="33">
        <v>856</v>
      </c>
      <c r="Q29" s="33">
        <v>937</v>
      </c>
      <c r="R29" s="33">
        <v>1103</v>
      </c>
      <c r="S29" s="33">
        <v>1175</v>
      </c>
      <c r="T29" s="33">
        <v>1644</v>
      </c>
      <c r="U29" s="15">
        <v>16</v>
      </c>
      <c r="V29" s="6"/>
    </row>
    <row r="30" spans="1:22" ht="12" customHeight="1">
      <c r="A30" s="39" t="s">
        <v>69</v>
      </c>
      <c r="B30" s="34"/>
      <c r="C30" s="35" t="s">
        <v>70</v>
      </c>
      <c r="D30" s="33">
        <v>843</v>
      </c>
      <c r="E30" s="38">
        <v>910</v>
      </c>
      <c r="F30" s="33">
        <v>967</v>
      </c>
      <c r="G30" s="33">
        <v>999</v>
      </c>
      <c r="H30" s="33">
        <v>1018</v>
      </c>
      <c r="I30" s="33">
        <v>656</v>
      </c>
      <c r="J30" s="33">
        <v>834</v>
      </c>
      <c r="K30" s="33">
        <v>998</v>
      </c>
      <c r="L30" s="33">
        <v>966</v>
      </c>
      <c r="M30" s="33">
        <v>942</v>
      </c>
      <c r="N30" s="33">
        <v>789</v>
      </c>
      <c r="O30" s="33">
        <v>1003</v>
      </c>
      <c r="P30" s="33">
        <v>1179</v>
      </c>
      <c r="Q30" s="33">
        <v>1344</v>
      </c>
      <c r="R30" s="33">
        <v>1245</v>
      </c>
      <c r="S30" s="33">
        <v>1195</v>
      </c>
      <c r="T30" s="33">
        <v>1077</v>
      </c>
      <c r="U30" s="15">
        <v>17</v>
      </c>
      <c r="V30" s="6"/>
    </row>
    <row r="31" spans="1:22" ht="12" customHeight="1">
      <c r="A31" s="39" t="s">
        <v>71</v>
      </c>
      <c r="B31" s="34"/>
      <c r="C31" s="35" t="s">
        <v>72</v>
      </c>
      <c r="D31" s="33">
        <v>724</v>
      </c>
      <c r="E31" s="38">
        <v>741</v>
      </c>
      <c r="F31" s="33">
        <v>746</v>
      </c>
      <c r="G31" s="33">
        <v>637</v>
      </c>
      <c r="H31" s="33">
        <v>813</v>
      </c>
      <c r="I31" s="33">
        <v>457</v>
      </c>
      <c r="J31" s="33">
        <v>453</v>
      </c>
      <c r="K31" s="33">
        <v>622</v>
      </c>
      <c r="L31" s="33">
        <v>853</v>
      </c>
      <c r="M31" s="33">
        <v>815</v>
      </c>
      <c r="N31" s="33">
        <v>1022</v>
      </c>
      <c r="O31" s="33">
        <v>1023</v>
      </c>
      <c r="P31" s="33">
        <v>1099</v>
      </c>
      <c r="Q31" s="33">
        <v>816</v>
      </c>
      <c r="R31" s="33">
        <v>641</v>
      </c>
      <c r="S31" s="33">
        <v>768</v>
      </c>
      <c r="T31" s="33">
        <v>1194</v>
      </c>
      <c r="U31" s="15">
        <v>18</v>
      </c>
      <c r="V31" s="6"/>
    </row>
    <row r="32" spans="1:22" ht="12" customHeight="1">
      <c r="A32" s="39" t="s">
        <v>73</v>
      </c>
      <c r="B32" s="34"/>
      <c r="C32" s="35" t="s">
        <v>74</v>
      </c>
      <c r="D32" s="33">
        <v>417</v>
      </c>
      <c r="E32" s="38">
        <v>462</v>
      </c>
      <c r="F32" s="33">
        <v>520</v>
      </c>
      <c r="G32" s="33">
        <v>609</v>
      </c>
      <c r="H32" s="33">
        <v>647</v>
      </c>
      <c r="I32" s="33">
        <v>263</v>
      </c>
      <c r="J32" s="33">
        <v>401</v>
      </c>
      <c r="K32" s="33">
        <v>537</v>
      </c>
      <c r="L32" s="33">
        <v>578</v>
      </c>
      <c r="M32" s="33">
        <v>657</v>
      </c>
      <c r="N32" s="33">
        <v>726</v>
      </c>
      <c r="O32" s="33">
        <v>887</v>
      </c>
      <c r="P32" s="33">
        <v>951</v>
      </c>
      <c r="Q32" s="33">
        <v>623</v>
      </c>
      <c r="R32" s="33">
        <v>626</v>
      </c>
      <c r="S32" s="33">
        <v>644</v>
      </c>
      <c r="T32" s="33">
        <v>879</v>
      </c>
      <c r="U32" s="15">
        <v>19</v>
      </c>
      <c r="V32" s="6"/>
    </row>
    <row r="33" spans="1:22" ht="12" customHeight="1">
      <c r="A33" s="39" t="s">
        <v>75</v>
      </c>
      <c r="B33" s="57" t="s">
        <v>76</v>
      </c>
      <c r="C33" s="59"/>
      <c r="D33" s="33">
        <v>971</v>
      </c>
      <c r="E33" s="38">
        <v>1171</v>
      </c>
      <c r="F33" s="33">
        <v>1315</v>
      </c>
      <c r="G33" s="33">
        <v>1328</v>
      </c>
      <c r="H33" s="33">
        <v>1409</v>
      </c>
      <c r="I33" s="33">
        <v>1507</v>
      </c>
      <c r="J33" s="33">
        <v>1214</v>
      </c>
      <c r="K33" s="33">
        <v>1462</v>
      </c>
      <c r="L33" s="33">
        <v>1118</v>
      </c>
      <c r="M33" s="33">
        <v>1372</v>
      </c>
      <c r="N33" s="33">
        <v>1575</v>
      </c>
      <c r="O33" s="33">
        <v>1392</v>
      </c>
      <c r="P33" s="33">
        <v>1263</v>
      </c>
      <c r="Q33" s="33">
        <v>1458</v>
      </c>
      <c r="R33" s="33">
        <v>1319</v>
      </c>
      <c r="S33" s="33">
        <v>1319</v>
      </c>
      <c r="T33" s="33">
        <v>1913</v>
      </c>
      <c r="U33" s="15">
        <v>20</v>
      </c>
      <c r="V33" s="6"/>
    </row>
    <row r="34" spans="1:22" ht="12" customHeight="1">
      <c r="A34" s="57"/>
      <c r="B34" s="58"/>
      <c r="C34" s="59"/>
      <c r="D34" s="33"/>
      <c r="E34" s="38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8"/>
      <c r="U34" s="15"/>
      <c r="V34" s="6"/>
    </row>
    <row r="35" spans="1:22" s="29" customFormat="1" ht="12" customHeight="1">
      <c r="A35" s="60" t="s">
        <v>77</v>
      </c>
      <c r="B35" s="61"/>
      <c r="C35" s="62"/>
      <c r="D35" s="41">
        <f>SUM(D36:D39)</f>
        <v>5416</v>
      </c>
      <c r="E35" s="41">
        <f aca="true" t="shared" si="4" ref="E35:T35">SUM(E36:E39)</f>
        <v>5575</v>
      </c>
      <c r="F35" s="41">
        <f t="shared" si="4"/>
        <v>5615</v>
      </c>
      <c r="G35" s="41">
        <v>8059</v>
      </c>
      <c r="H35" s="41">
        <v>10448</v>
      </c>
      <c r="I35" s="41">
        <v>4847</v>
      </c>
      <c r="J35" s="41">
        <f t="shared" si="4"/>
        <v>4470</v>
      </c>
      <c r="K35" s="41">
        <f t="shared" si="4"/>
        <v>6694</v>
      </c>
      <c r="L35" s="41">
        <f t="shared" si="4"/>
        <v>4152</v>
      </c>
      <c r="M35" s="41">
        <f t="shared" si="4"/>
        <v>11943</v>
      </c>
      <c r="N35" s="41">
        <f t="shared" si="4"/>
        <v>10168</v>
      </c>
      <c r="O35" s="41">
        <f t="shared" si="4"/>
        <v>9588</v>
      </c>
      <c r="P35" s="41">
        <f t="shared" si="4"/>
        <v>18501</v>
      </c>
      <c r="Q35" s="41">
        <f t="shared" si="4"/>
        <v>10527</v>
      </c>
      <c r="R35" s="41">
        <f t="shared" si="4"/>
        <v>7920</v>
      </c>
      <c r="S35" s="41">
        <f t="shared" si="4"/>
        <v>6907</v>
      </c>
      <c r="T35" s="41">
        <f t="shared" si="4"/>
        <v>29665</v>
      </c>
      <c r="U35" s="27" t="s">
        <v>78</v>
      </c>
      <c r="V35" s="28"/>
    </row>
    <row r="36" spans="1:22" ht="12" customHeight="1">
      <c r="A36" s="39" t="s">
        <v>79</v>
      </c>
      <c r="B36" s="42"/>
      <c r="C36" s="35" t="s">
        <v>80</v>
      </c>
      <c r="D36" s="33">
        <v>1416</v>
      </c>
      <c r="E36" s="38">
        <v>1626</v>
      </c>
      <c r="F36" s="33">
        <v>1809</v>
      </c>
      <c r="G36" s="33">
        <v>2072</v>
      </c>
      <c r="H36" s="33">
        <v>1828</v>
      </c>
      <c r="I36" s="33">
        <v>1400</v>
      </c>
      <c r="J36" s="33">
        <v>2132</v>
      </c>
      <c r="K36" s="33">
        <v>2132</v>
      </c>
      <c r="L36" s="33">
        <v>1780</v>
      </c>
      <c r="M36" s="33">
        <v>2130</v>
      </c>
      <c r="N36" s="33">
        <v>1811</v>
      </c>
      <c r="O36" s="33">
        <v>1809</v>
      </c>
      <c r="P36" s="33">
        <v>1824</v>
      </c>
      <c r="Q36" s="33">
        <v>1624</v>
      </c>
      <c r="R36" s="33">
        <v>1890</v>
      </c>
      <c r="S36" s="33">
        <v>1640</v>
      </c>
      <c r="T36" s="33">
        <v>1769</v>
      </c>
      <c r="U36" s="15">
        <v>21</v>
      </c>
      <c r="V36" s="6"/>
    </row>
    <row r="37" spans="1:22" ht="12" customHeight="1">
      <c r="A37" s="39" t="s">
        <v>81</v>
      </c>
      <c r="B37" s="42"/>
      <c r="C37" s="35" t="s">
        <v>82</v>
      </c>
      <c r="D37" s="33">
        <v>849</v>
      </c>
      <c r="E37" s="38">
        <v>1133</v>
      </c>
      <c r="F37" s="33">
        <v>676</v>
      </c>
      <c r="G37" s="33">
        <v>636</v>
      </c>
      <c r="H37" s="33">
        <v>1281</v>
      </c>
      <c r="I37" s="33">
        <v>160</v>
      </c>
      <c r="J37" s="33">
        <v>353</v>
      </c>
      <c r="K37" s="33">
        <v>268</v>
      </c>
      <c r="L37" s="33">
        <v>288</v>
      </c>
      <c r="M37" s="33">
        <v>1171</v>
      </c>
      <c r="N37" s="33">
        <v>2213</v>
      </c>
      <c r="O37" s="33">
        <v>1167</v>
      </c>
      <c r="P37" s="33">
        <v>2591</v>
      </c>
      <c r="Q37" s="33">
        <v>619</v>
      </c>
      <c r="R37" s="33">
        <v>2196</v>
      </c>
      <c r="S37" s="33">
        <v>1702</v>
      </c>
      <c r="T37" s="33">
        <v>2647</v>
      </c>
      <c r="U37" s="15">
        <v>22</v>
      </c>
      <c r="V37" s="6"/>
    </row>
    <row r="38" spans="1:22" ht="12" customHeight="1">
      <c r="A38" s="39" t="s">
        <v>83</v>
      </c>
      <c r="B38" s="42"/>
      <c r="C38" s="35" t="s">
        <v>84</v>
      </c>
      <c r="D38" s="33">
        <v>121</v>
      </c>
      <c r="E38" s="38">
        <v>185</v>
      </c>
      <c r="F38" s="33">
        <v>228</v>
      </c>
      <c r="G38" s="33">
        <v>266</v>
      </c>
      <c r="H38" s="33">
        <v>370</v>
      </c>
      <c r="I38" s="33">
        <v>269</v>
      </c>
      <c r="J38" s="33">
        <v>354</v>
      </c>
      <c r="K38" s="33">
        <v>315</v>
      </c>
      <c r="L38" s="33">
        <v>300</v>
      </c>
      <c r="M38" s="33">
        <v>392</v>
      </c>
      <c r="N38" s="33">
        <v>370</v>
      </c>
      <c r="O38" s="33">
        <v>337</v>
      </c>
      <c r="P38" s="33">
        <v>438</v>
      </c>
      <c r="Q38" s="33">
        <v>479</v>
      </c>
      <c r="R38" s="33">
        <v>432</v>
      </c>
      <c r="S38" s="33">
        <v>325</v>
      </c>
      <c r="T38" s="33">
        <v>434</v>
      </c>
      <c r="U38" s="15">
        <v>23</v>
      </c>
      <c r="V38" s="6"/>
    </row>
    <row r="39" spans="1:22" ht="12" customHeight="1">
      <c r="A39" s="39" t="s">
        <v>85</v>
      </c>
      <c r="B39" s="42"/>
      <c r="C39" s="35" t="s">
        <v>86</v>
      </c>
      <c r="D39" s="33">
        <v>3030</v>
      </c>
      <c r="E39" s="38">
        <v>2631</v>
      </c>
      <c r="F39" s="33">
        <v>2902</v>
      </c>
      <c r="G39" s="33">
        <v>5084</v>
      </c>
      <c r="H39" s="33">
        <v>6968</v>
      </c>
      <c r="I39" s="33">
        <v>3019</v>
      </c>
      <c r="J39" s="33">
        <v>1631</v>
      </c>
      <c r="K39" s="33">
        <v>3979</v>
      </c>
      <c r="L39" s="33">
        <v>1784</v>
      </c>
      <c r="M39" s="33">
        <v>8250</v>
      </c>
      <c r="N39" s="33">
        <v>5774</v>
      </c>
      <c r="O39" s="33">
        <v>6275</v>
      </c>
      <c r="P39" s="33">
        <v>13648</v>
      </c>
      <c r="Q39" s="33">
        <v>7805</v>
      </c>
      <c r="R39" s="33">
        <v>3402</v>
      </c>
      <c r="S39" s="33">
        <v>3240</v>
      </c>
      <c r="T39" s="33">
        <v>24815</v>
      </c>
      <c r="U39" s="15">
        <v>24</v>
      </c>
      <c r="V39" s="6"/>
    </row>
    <row r="40" spans="1:22" ht="12" customHeight="1">
      <c r="A40" s="57"/>
      <c r="B40" s="58"/>
      <c r="C40" s="59"/>
      <c r="D40" s="33"/>
      <c r="E40" s="38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7"/>
      <c r="R40" s="33"/>
      <c r="S40" s="33"/>
      <c r="T40" s="38"/>
      <c r="U40" s="15"/>
      <c r="V40" s="6"/>
    </row>
    <row r="41" spans="1:22" s="29" customFormat="1" ht="12" customHeight="1">
      <c r="A41" s="60" t="s">
        <v>87</v>
      </c>
      <c r="B41" s="61"/>
      <c r="C41" s="62"/>
      <c r="D41" s="41">
        <f>SUM(D42:D44)</f>
        <v>1810</v>
      </c>
      <c r="E41" s="41">
        <f aca="true" t="shared" si="5" ref="E41:T41">SUM(E42:E44)</f>
        <v>1870</v>
      </c>
      <c r="F41" s="41">
        <f t="shared" si="5"/>
        <v>1959</v>
      </c>
      <c r="G41" s="41">
        <f t="shared" si="5"/>
        <v>2254</v>
      </c>
      <c r="H41" s="41">
        <f t="shared" si="5"/>
        <v>2535</v>
      </c>
      <c r="I41" s="41">
        <f t="shared" si="5"/>
        <v>2961</v>
      </c>
      <c r="J41" s="41">
        <v>3682</v>
      </c>
      <c r="K41" s="41">
        <v>3024</v>
      </c>
      <c r="L41" s="41">
        <f t="shared" si="5"/>
        <v>2602</v>
      </c>
      <c r="M41" s="41">
        <f t="shared" si="5"/>
        <v>2228</v>
      </c>
      <c r="N41" s="41">
        <f t="shared" si="5"/>
        <v>2018</v>
      </c>
      <c r="O41" s="41">
        <f t="shared" si="5"/>
        <v>1968</v>
      </c>
      <c r="P41" s="41">
        <f t="shared" si="5"/>
        <v>2249</v>
      </c>
      <c r="Q41" s="41">
        <f t="shared" si="5"/>
        <v>2160</v>
      </c>
      <c r="R41" s="41">
        <f t="shared" si="5"/>
        <v>2254</v>
      </c>
      <c r="S41" s="41">
        <f t="shared" si="5"/>
        <v>2228</v>
      </c>
      <c r="T41" s="41">
        <f t="shared" si="5"/>
        <v>3052</v>
      </c>
      <c r="U41" s="27" t="s">
        <v>88</v>
      </c>
      <c r="V41" s="28"/>
    </row>
    <row r="42" spans="1:22" ht="12" customHeight="1">
      <c r="A42" s="39" t="s">
        <v>89</v>
      </c>
      <c r="B42" s="42"/>
      <c r="C42" s="35" t="s">
        <v>90</v>
      </c>
      <c r="D42" s="66">
        <v>1040</v>
      </c>
      <c r="E42" s="68">
        <v>1114</v>
      </c>
      <c r="F42" s="68">
        <v>1265</v>
      </c>
      <c r="G42" s="33">
        <v>1153</v>
      </c>
      <c r="H42" s="33">
        <v>1267</v>
      </c>
      <c r="I42" s="33">
        <v>1417</v>
      </c>
      <c r="J42" s="33">
        <v>1595</v>
      </c>
      <c r="K42" s="33">
        <v>1398</v>
      </c>
      <c r="L42" s="33">
        <v>1228</v>
      </c>
      <c r="M42" s="33">
        <v>1139</v>
      </c>
      <c r="N42" s="33">
        <v>1135</v>
      </c>
      <c r="O42" s="33">
        <v>1092</v>
      </c>
      <c r="P42" s="33">
        <v>1274</v>
      </c>
      <c r="Q42" s="33">
        <v>1330</v>
      </c>
      <c r="R42" s="33">
        <v>1218</v>
      </c>
      <c r="S42" s="33">
        <v>1109</v>
      </c>
      <c r="T42" s="33">
        <v>1270</v>
      </c>
      <c r="U42" s="15">
        <v>25</v>
      </c>
      <c r="V42" s="6"/>
    </row>
    <row r="43" spans="1:22" ht="12" customHeight="1">
      <c r="A43" s="39" t="s">
        <v>91</v>
      </c>
      <c r="B43" s="42"/>
      <c r="C43" s="35" t="s">
        <v>92</v>
      </c>
      <c r="D43" s="67"/>
      <c r="E43" s="69"/>
      <c r="F43" s="69"/>
      <c r="G43" s="33">
        <v>156</v>
      </c>
      <c r="H43" s="33">
        <v>155</v>
      </c>
      <c r="I43" s="33">
        <v>218</v>
      </c>
      <c r="J43" s="33">
        <v>278</v>
      </c>
      <c r="K43" s="33">
        <v>247</v>
      </c>
      <c r="L43" s="33">
        <v>132</v>
      </c>
      <c r="M43" s="33">
        <v>175</v>
      </c>
      <c r="N43" s="33">
        <v>113</v>
      </c>
      <c r="O43" s="33">
        <v>84</v>
      </c>
      <c r="P43" s="33">
        <v>121</v>
      </c>
      <c r="Q43" s="33">
        <v>106</v>
      </c>
      <c r="R43" s="33">
        <v>96</v>
      </c>
      <c r="S43" s="33">
        <v>133</v>
      </c>
      <c r="T43" s="33">
        <v>160</v>
      </c>
      <c r="U43" s="15">
        <v>26</v>
      </c>
      <c r="V43" s="6"/>
    </row>
    <row r="44" spans="1:22" ht="12" customHeight="1">
      <c r="A44" s="39" t="s">
        <v>93</v>
      </c>
      <c r="B44" s="42"/>
      <c r="C44" s="35" t="s">
        <v>94</v>
      </c>
      <c r="D44" s="33">
        <v>770</v>
      </c>
      <c r="E44" s="38">
        <v>756</v>
      </c>
      <c r="F44" s="33">
        <v>694</v>
      </c>
      <c r="G44" s="33">
        <v>945</v>
      </c>
      <c r="H44" s="33">
        <v>1113</v>
      </c>
      <c r="I44" s="33">
        <v>1326</v>
      </c>
      <c r="J44" s="33">
        <v>1810</v>
      </c>
      <c r="K44" s="33">
        <v>1380</v>
      </c>
      <c r="L44" s="33">
        <v>1242</v>
      </c>
      <c r="M44" s="33">
        <v>914</v>
      </c>
      <c r="N44" s="33">
        <v>770</v>
      </c>
      <c r="O44" s="33">
        <v>792</v>
      </c>
      <c r="P44" s="33">
        <v>854</v>
      </c>
      <c r="Q44" s="33">
        <v>724</v>
      </c>
      <c r="R44" s="33">
        <v>940</v>
      </c>
      <c r="S44" s="33">
        <v>986</v>
      </c>
      <c r="T44" s="33">
        <v>1622</v>
      </c>
      <c r="U44" s="15">
        <v>27</v>
      </c>
      <c r="V44" s="6"/>
    </row>
    <row r="45" spans="1:22" ht="12" customHeight="1">
      <c r="A45" s="57"/>
      <c r="B45" s="58"/>
      <c r="C45" s="59"/>
      <c r="D45" s="33"/>
      <c r="E45" s="3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8"/>
      <c r="U45" s="15"/>
      <c r="V45" s="6"/>
    </row>
    <row r="46" spans="1:22" s="29" customFormat="1" ht="12" customHeight="1">
      <c r="A46" s="60" t="s">
        <v>95</v>
      </c>
      <c r="B46" s="61"/>
      <c r="C46" s="62"/>
      <c r="D46" s="43">
        <f>SUM(D47:D50)</f>
        <v>5380</v>
      </c>
      <c r="E46" s="44">
        <f aca="true" t="shared" si="6" ref="E46:T46">SUM(E47:E51)</f>
        <v>5335</v>
      </c>
      <c r="F46" s="44">
        <f t="shared" si="6"/>
        <v>5924</v>
      </c>
      <c r="G46" s="44">
        <f t="shared" si="6"/>
        <v>6822</v>
      </c>
      <c r="H46" s="44">
        <v>7091</v>
      </c>
      <c r="I46" s="44">
        <f t="shared" si="6"/>
        <v>5148</v>
      </c>
      <c r="J46" s="44">
        <f t="shared" si="6"/>
        <v>6040</v>
      </c>
      <c r="K46" s="44">
        <v>8601</v>
      </c>
      <c r="L46" s="44">
        <f t="shared" si="6"/>
        <v>5635</v>
      </c>
      <c r="M46" s="44">
        <v>6124</v>
      </c>
      <c r="N46" s="44">
        <f t="shared" si="6"/>
        <v>7774</v>
      </c>
      <c r="O46" s="44">
        <f t="shared" si="6"/>
        <v>6545</v>
      </c>
      <c r="P46" s="44">
        <v>4750</v>
      </c>
      <c r="Q46" s="44">
        <f t="shared" si="6"/>
        <v>5708</v>
      </c>
      <c r="R46" s="44">
        <v>7388</v>
      </c>
      <c r="S46" s="44">
        <f t="shared" si="6"/>
        <v>5827</v>
      </c>
      <c r="T46" s="44">
        <f t="shared" si="6"/>
        <v>15564</v>
      </c>
      <c r="U46" s="27" t="s">
        <v>96</v>
      </c>
      <c r="V46" s="28"/>
    </row>
    <row r="47" spans="1:22" ht="12" customHeight="1">
      <c r="A47" s="39" t="s">
        <v>97</v>
      </c>
      <c r="B47" s="42"/>
      <c r="C47" s="13" t="s">
        <v>98</v>
      </c>
      <c r="D47" s="66">
        <v>3858</v>
      </c>
      <c r="E47" s="68">
        <v>3806</v>
      </c>
      <c r="F47" s="68">
        <v>4271</v>
      </c>
      <c r="G47" s="36">
        <v>771</v>
      </c>
      <c r="H47" s="38">
        <v>696</v>
      </c>
      <c r="I47" s="38">
        <v>1098</v>
      </c>
      <c r="J47" s="38">
        <v>1017</v>
      </c>
      <c r="K47" s="38">
        <v>482</v>
      </c>
      <c r="L47" s="38">
        <v>246</v>
      </c>
      <c r="M47" s="38">
        <v>251</v>
      </c>
      <c r="N47" s="38">
        <v>510</v>
      </c>
      <c r="O47" s="38">
        <v>332</v>
      </c>
      <c r="P47" s="38">
        <v>118</v>
      </c>
      <c r="Q47" s="38">
        <v>134</v>
      </c>
      <c r="R47" s="38">
        <v>1135</v>
      </c>
      <c r="S47" s="38">
        <v>656</v>
      </c>
      <c r="T47" s="33">
        <v>2383</v>
      </c>
      <c r="U47" s="15">
        <v>28</v>
      </c>
      <c r="V47" s="6"/>
    </row>
    <row r="48" spans="1:22" ht="12" customHeight="1">
      <c r="A48" s="39" t="s">
        <v>99</v>
      </c>
      <c r="B48" s="42"/>
      <c r="C48" s="13" t="s">
        <v>100</v>
      </c>
      <c r="D48" s="67"/>
      <c r="E48" s="69"/>
      <c r="F48" s="69"/>
      <c r="G48" s="36">
        <v>1529</v>
      </c>
      <c r="H48" s="38">
        <v>1984</v>
      </c>
      <c r="I48" s="38">
        <v>788</v>
      </c>
      <c r="J48" s="38">
        <v>1381</v>
      </c>
      <c r="K48" s="38">
        <v>3942</v>
      </c>
      <c r="L48" s="38">
        <v>1294</v>
      </c>
      <c r="M48" s="38">
        <v>2229</v>
      </c>
      <c r="N48" s="38">
        <v>2456</v>
      </c>
      <c r="O48" s="38">
        <v>1393</v>
      </c>
      <c r="P48" s="38">
        <v>1252</v>
      </c>
      <c r="Q48" s="38">
        <v>1303</v>
      </c>
      <c r="R48" s="38">
        <v>1434</v>
      </c>
      <c r="S48" s="38">
        <v>1466</v>
      </c>
      <c r="T48" s="33">
        <v>4873</v>
      </c>
      <c r="U48" s="15">
        <v>29</v>
      </c>
      <c r="V48" s="6"/>
    </row>
    <row r="49" spans="1:22" ht="12" customHeight="1">
      <c r="A49" s="39" t="s">
        <v>101</v>
      </c>
      <c r="B49" s="42"/>
      <c r="C49" s="13" t="s">
        <v>102</v>
      </c>
      <c r="D49" s="67"/>
      <c r="E49" s="69"/>
      <c r="F49" s="69"/>
      <c r="G49" s="36">
        <v>826</v>
      </c>
      <c r="H49" s="38">
        <v>949</v>
      </c>
      <c r="I49" s="38">
        <v>505</v>
      </c>
      <c r="J49" s="38">
        <v>463</v>
      </c>
      <c r="K49" s="38">
        <v>781</v>
      </c>
      <c r="L49" s="38">
        <v>886</v>
      </c>
      <c r="M49" s="38">
        <v>939</v>
      </c>
      <c r="N49" s="38">
        <v>1205</v>
      </c>
      <c r="O49" s="38">
        <v>938</v>
      </c>
      <c r="P49" s="38">
        <v>773</v>
      </c>
      <c r="Q49" s="38">
        <v>758</v>
      </c>
      <c r="R49" s="38">
        <v>900</v>
      </c>
      <c r="S49" s="38">
        <v>859</v>
      </c>
      <c r="T49" s="33">
        <v>2383</v>
      </c>
      <c r="U49" s="15">
        <v>30</v>
      </c>
      <c r="V49" s="6"/>
    </row>
    <row r="50" spans="1:22" ht="12" customHeight="1">
      <c r="A50" s="39" t="s">
        <v>103</v>
      </c>
      <c r="B50" s="42"/>
      <c r="C50" s="13" t="s">
        <v>104</v>
      </c>
      <c r="D50" s="66">
        <v>1522</v>
      </c>
      <c r="E50" s="68">
        <v>1529</v>
      </c>
      <c r="F50" s="68">
        <v>1653</v>
      </c>
      <c r="G50" s="36">
        <v>1836</v>
      </c>
      <c r="H50" s="38">
        <v>1708</v>
      </c>
      <c r="I50" s="38">
        <v>1581</v>
      </c>
      <c r="J50" s="38">
        <v>1712</v>
      </c>
      <c r="K50" s="38">
        <v>1405</v>
      </c>
      <c r="L50" s="38">
        <v>1424</v>
      </c>
      <c r="M50" s="38">
        <v>728</v>
      </c>
      <c r="N50" s="38">
        <v>1260</v>
      </c>
      <c r="O50" s="38">
        <v>1756</v>
      </c>
      <c r="P50" s="38">
        <v>1105</v>
      </c>
      <c r="Q50" s="38">
        <v>2159</v>
      </c>
      <c r="R50" s="38">
        <v>2615</v>
      </c>
      <c r="S50" s="38">
        <v>1524</v>
      </c>
      <c r="T50" s="33">
        <v>3231</v>
      </c>
      <c r="U50" s="15">
        <v>31</v>
      </c>
      <c r="V50" s="6"/>
    </row>
    <row r="51" spans="1:22" ht="12" customHeight="1">
      <c r="A51" s="39" t="s">
        <v>105</v>
      </c>
      <c r="B51" s="42"/>
      <c r="C51" s="35" t="s">
        <v>106</v>
      </c>
      <c r="D51" s="67"/>
      <c r="E51" s="69"/>
      <c r="F51" s="69"/>
      <c r="G51" s="36">
        <v>1860</v>
      </c>
      <c r="H51" s="38">
        <v>1753</v>
      </c>
      <c r="I51" s="38">
        <v>1176</v>
      </c>
      <c r="J51" s="38">
        <v>1467</v>
      </c>
      <c r="K51" s="38">
        <v>1990</v>
      </c>
      <c r="L51" s="38">
        <v>1785</v>
      </c>
      <c r="M51" s="38">
        <v>1978</v>
      </c>
      <c r="N51" s="38">
        <v>2343</v>
      </c>
      <c r="O51" s="38">
        <v>2126</v>
      </c>
      <c r="P51" s="38">
        <v>1501</v>
      </c>
      <c r="Q51" s="38">
        <v>1354</v>
      </c>
      <c r="R51" s="38">
        <v>1303</v>
      </c>
      <c r="S51" s="38">
        <v>1322</v>
      </c>
      <c r="T51" s="33">
        <v>2694</v>
      </c>
      <c r="U51" s="15">
        <v>32</v>
      </c>
      <c r="V51" s="6"/>
    </row>
    <row r="52" spans="1:22" ht="12" customHeight="1">
      <c r="A52" s="57"/>
      <c r="B52" s="58"/>
      <c r="C52" s="59"/>
      <c r="D52" s="33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5"/>
      <c r="V52" s="6"/>
    </row>
    <row r="53" spans="1:22" s="29" customFormat="1" ht="12" customHeight="1">
      <c r="A53" s="60" t="s">
        <v>107</v>
      </c>
      <c r="B53" s="61"/>
      <c r="C53" s="62"/>
      <c r="D53" s="43">
        <f>SUM(D54:D65)</f>
        <v>14252</v>
      </c>
      <c r="E53" s="44">
        <f>SUM(E54:E65)</f>
        <v>14857</v>
      </c>
      <c r="F53" s="44">
        <f>SUM(F54:F65)</f>
        <v>18141</v>
      </c>
      <c r="G53" s="44">
        <f>SUM(G54:G65)</f>
        <v>21140</v>
      </c>
      <c r="H53" s="44">
        <v>22176</v>
      </c>
      <c r="I53" s="44">
        <v>21529</v>
      </c>
      <c r="J53" s="44">
        <f>SUM(J54:J65)</f>
        <v>21669</v>
      </c>
      <c r="K53" s="44">
        <v>21373</v>
      </c>
      <c r="L53" s="44">
        <v>23612</v>
      </c>
      <c r="M53" s="44">
        <f>SUM(M54:M65)</f>
        <v>18045</v>
      </c>
      <c r="N53" s="44">
        <v>20398</v>
      </c>
      <c r="O53" s="44">
        <v>21729</v>
      </c>
      <c r="P53" s="44">
        <f>SUM(P54:P65)</f>
        <v>23963</v>
      </c>
      <c r="Q53" s="44">
        <v>18949</v>
      </c>
      <c r="R53" s="44">
        <f>SUM(R54:R65)</f>
        <v>20383</v>
      </c>
      <c r="S53" s="44">
        <v>20528</v>
      </c>
      <c r="T53" s="44">
        <v>33944</v>
      </c>
      <c r="U53" s="27" t="s">
        <v>108</v>
      </c>
      <c r="V53" s="28"/>
    </row>
    <row r="54" spans="1:22" ht="12" customHeight="1">
      <c r="A54" s="39" t="s">
        <v>109</v>
      </c>
      <c r="B54" s="42"/>
      <c r="C54" s="35" t="s">
        <v>110</v>
      </c>
      <c r="D54" s="33">
        <v>1183</v>
      </c>
      <c r="E54" s="38">
        <v>1041</v>
      </c>
      <c r="F54" s="38">
        <v>1234</v>
      </c>
      <c r="G54" s="38">
        <v>1188</v>
      </c>
      <c r="H54" s="38">
        <v>1725</v>
      </c>
      <c r="I54" s="38">
        <v>1244</v>
      </c>
      <c r="J54" s="38">
        <v>2142</v>
      </c>
      <c r="K54" s="38">
        <v>1948</v>
      </c>
      <c r="L54" s="38">
        <v>1392</v>
      </c>
      <c r="M54" s="38">
        <v>2022</v>
      </c>
      <c r="N54" s="38">
        <v>2063</v>
      </c>
      <c r="O54" s="38">
        <v>2041</v>
      </c>
      <c r="P54" s="38">
        <v>1809</v>
      </c>
      <c r="Q54" s="38">
        <v>1368</v>
      </c>
      <c r="R54" s="38">
        <v>1237</v>
      </c>
      <c r="S54" s="38">
        <v>1246</v>
      </c>
      <c r="T54" s="33">
        <v>2196</v>
      </c>
      <c r="U54" s="15">
        <v>33</v>
      </c>
      <c r="V54" s="6"/>
    </row>
    <row r="55" spans="1:22" ht="12" customHeight="1">
      <c r="A55" s="39" t="s">
        <v>111</v>
      </c>
      <c r="B55" s="42"/>
      <c r="C55" s="35" t="s">
        <v>112</v>
      </c>
      <c r="D55" s="33">
        <v>1339</v>
      </c>
      <c r="E55" s="38">
        <v>1381</v>
      </c>
      <c r="F55" s="38">
        <v>1581</v>
      </c>
      <c r="G55" s="38">
        <v>1569</v>
      </c>
      <c r="H55" s="38">
        <v>1705</v>
      </c>
      <c r="I55" s="38">
        <v>1386</v>
      </c>
      <c r="J55" s="38">
        <v>1377</v>
      </c>
      <c r="K55" s="38">
        <v>1585</v>
      </c>
      <c r="L55" s="38">
        <v>1813</v>
      </c>
      <c r="M55" s="38">
        <v>1619</v>
      </c>
      <c r="N55" s="38">
        <v>1859</v>
      </c>
      <c r="O55" s="38">
        <v>1735</v>
      </c>
      <c r="P55" s="38">
        <v>1962</v>
      </c>
      <c r="Q55" s="38">
        <v>1582</v>
      </c>
      <c r="R55" s="38">
        <v>1535</v>
      </c>
      <c r="S55" s="38">
        <v>1605</v>
      </c>
      <c r="T55" s="33">
        <v>2408</v>
      </c>
      <c r="U55" s="15">
        <v>34</v>
      </c>
      <c r="V55" s="6"/>
    </row>
    <row r="56" spans="1:22" ht="12" customHeight="1">
      <c r="A56" s="39" t="s">
        <v>113</v>
      </c>
      <c r="B56" s="42"/>
      <c r="C56" s="35" t="s">
        <v>114</v>
      </c>
      <c r="D56" s="40">
        <v>1103</v>
      </c>
      <c r="E56" s="36">
        <v>997</v>
      </c>
      <c r="F56" s="36">
        <v>1365</v>
      </c>
      <c r="G56" s="36">
        <v>1488</v>
      </c>
      <c r="H56" s="38">
        <v>1430</v>
      </c>
      <c r="I56" s="38">
        <v>1482</v>
      </c>
      <c r="J56" s="38">
        <v>934</v>
      </c>
      <c r="K56" s="38">
        <v>1561</v>
      </c>
      <c r="L56" s="38">
        <v>1747</v>
      </c>
      <c r="M56" s="38">
        <v>1091</v>
      </c>
      <c r="N56" s="38">
        <v>1112</v>
      </c>
      <c r="O56" s="38">
        <v>1382</v>
      </c>
      <c r="P56" s="38">
        <v>1860</v>
      </c>
      <c r="Q56" s="38">
        <v>1532</v>
      </c>
      <c r="R56" s="38">
        <v>1194</v>
      </c>
      <c r="S56" s="38">
        <v>1613</v>
      </c>
      <c r="T56" s="33">
        <v>1664</v>
      </c>
      <c r="U56" s="15">
        <v>35</v>
      </c>
      <c r="V56" s="6"/>
    </row>
    <row r="57" spans="1:22" ht="12" customHeight="1">
      <c r="A57" s="39" t="s">
        <v>115</v>
      </c>
      <c r="B57" s="42"/>
      <c r="C57" s="35" t="s">
        <v>116</v>
      </c>
      <c r="D57" s="40">
        <v>1160</v>
      </c>
      <c r="E57" s="36">
        <v>1261</v>
      </c>
      <c r="F57" s="36">
        <v>1408</v>
      </c>
      <c r="G57" s="36">
        <v>1504</v>
      </c>
      <c r="H57" s="33">
        <v>1574</v>
      </c>
      <c r="I57" s="33">
        <v>1530</v>
      </c>
      <c r="J57" s="33">
        <v>3792</v>
      </c>
      <c r="K57" s="33">
        <v>1258</v>
      </c>
      <c r="L57" s="33">
        <v>1296</v>
      </c>
      <c r="M57" s="33">
        <v>1372</v>
      </c>
      <c r="N57" s="33">
        <v>1291</v>
      </c>
      <c r="O57" s="33">
        <v>1874</v>
      </c>
      <c r="P57" s="33">
        <v>285</v>
      </c>
      <c r="Q57" s="33">
        <v>1571</v>
      </c>
      <c r="R57" s="33">
        <v>1820</v>
      </c>
      <c r="S57" s="33">
        <v>1349</v>
      </c>
      <c r="T57" s="33">
        <v>1453</v>
      </c>
      <c r="U57" s="15">
        <v>36</v>
      </c>
      <c r="V57" s="6"/>
    </row>
    <row r="58" spans="1:22" ht="12" customHeight="1">
      <c r="A58" s="39" t="s">
        <v>117</v>
      </c>
      <c r="B58" s="42"/>
      <c r="C58" s="35" t="s">
        <v>118</v>
      </c>
      <c r="D58" s="33">
        <v>160</v>
      </c>
      <c r="E58" s="38">
        <v>192</v>
      </c>
      <c r="F58" s="33">
        <v>206</v>
      </c>
      <c r="G58" s="33">
        <v>185</v>
      </c>
      <c r="H58" s="33">
        <v>195</v>
      </c>
      <c r="I58" s="33">
        <v>127</v>
      </c>
      <c r="J58" s="33">
        <v>173</v>
      </c>
      <c r="K58" s="33">
        <v>243</v>
      </c>
      <c r="L58" s="33">
        <v>427</v>
      </c>
      <c r="M58" s="33">
        <v>190</v>
      </c>
      <c r="N58" s="33">
        <v>199</v>
      </c>
      <c r="O58" s="33">
        <v>153</v>
      </c>
      <c r="P58" s="33">
        <v>103</v>
      </c>
      <c r="Q58" s="33">
        <v>167</v>
      </c>
      <c r="R58" s="33">
        <v>184</v>
      </c>
      <c r="S58" s="33">
        <v>147</v>
      </c>
      <c r="T58" s="33">
        <v>238</v>
      </c>
      <c r="U58" s="15">
        <v>37</v>
      </c>
      <c r="V58" s="6"/>
    </row>
    <row r="59" spans="1:22" ht="12" customHeight="1">
      <c r="A59" s="39" t="s">
        <v>119</v>
      </c>
      <c r="B59" s="42"/>
      <c r="C59" s="35" t="s">
        <v>120</v>
      </c>
      <c r="D59" s="40">
        <v>2776</v>
      </c>
      <c r="E59" s="36">
        <v>3004</v>
      </c>
      <c r="F59" s="36">
        <v>3570</v>
      </c>
      <c r="G59" s="36">
        <v>4163</v>
      </c>
      <c r="H59" s="33">
        <v>3717</v>
      </c>
      <c r="I59" s="33">
        <v>3210</v>
      </c>
      <c r="J59" s="33">
        <v>3462</v>
      </c>
      <c r="K59" s="33">
        <v>4147</v>
      </c>
      <c r="L59" s="33">
        <v>4260</v>
      </c>
      <c r="M59" s="33">
        <v>3096</v>
      </c>
      <c r="N59" s="33">
        <v>3895</v>
      </c>
      <c r="O59" s="33">
        <v>3959</v>
      </c>
      <c r="P59" s="33">
        <v>3504</v>
      </c>
      <c r="Q59" s="33">
        <v>3144</v>
      </c>
      <c r="R59" s="33">
        <v>3259</v>
      </c>
      <c r="S59" s="33">
        <v>3818</v>
      </c>
      <c r="T59" s="33">
        <v>4863</v>
      </c>
      <c r="U59" s="15">
        <v>38</v>
      </c>
      <c r="V59" s="6"/>
    </row>
    <row r="60" spans="1:22" ht="12" customHeight="1">
      <c r="A60" s="39" t="s">
        <v>121</v>
      </c>
      <c r="B60" s="42"/>
      <c r="C60" s="35" t="s">
        <v>122</v>
      </c>
      <c r="D60" s="40">
        <v>493</v>
      </c>
      <c r="E60" s="36">
        <v>457</v>
      </c>
      <c r="F60" s="36">
        <v>373</v>
      </c>
      <c r="G60" s="36">
        <v>382</v>
      </c>
      <c r="H60" s="33">
        <v>635</v>
      </c>
      <c r="I60" s="33">
        <v>464</v>
      </c>
      <c r="J60" s="33">
        <v>535</v>
      </c>
      <c r="K60" s="33">
        <v>531</v>
      </c>
      <c r="L60" s="33">
        <v>725</v>
      </c>
      <c r="M60" s="33">
        <v>424</v>
      </c>
      <c r="N60" s="33">
        <v>631</v>
      </c>
      <c r="O60" s="33">
        <v>556</v>
      </c>
      <c r="P60" s="33">
        <v>635</v>
      </c>
      <c r="Q60" s="33">
        <v>713</v>
      </c>
      <c r="R60" s="33">
        <v>813</v>
      </c>
      <c r="S60" s="33">
        <v>709</v>
      </c>
      <c r="T60" s="33">
        <v>891</v>
      </c>
      <c r="U60" s="15">
        <v>39</v>
      </c>
      <c r="V60" s="6"/>
    </row>
    <row r="61" spans="1:22" ht="12" customHeight="1">
      <c r="A61" s="39" t="s">
        <v>123</v>
      </c>
      <c r="B61" s="42"/>
      <c r="C61" s="35" t="s">
        <v>124</v>
      </c>
      <c r="D61" s="33">
        <v>637</v>
      </c>
      <c r="E61" s="38">
        <v>763</v>
      </c>
      <c r="F61" s="33">
        <v>1248</v>
      </c>
      <c r="G61" s="33">
        <v>1761</v>
      </c>
      <c r="H61" s="33">
        <v>1749</v>
      </c>
      <c r="I61" s="33">
        <v>3911</v>
      </c>
      <c r="J61" s="33">
        <v>2147</v>
      </c>
      <c r="K61" s="33">
        <v>1869</v>
      </c>
      <c r="L61" s="33">
        <v>3477</v>
      </c>
      <c r="M61" s="33">
        <v>1102</v>
      </c>
      <c r="N61" s="33">
        <v>1539</v>
      </c>
      <c r="O61" s="33">
        <v>547</v>
      </c>
      <c r="P61" s="33">
        <v>853</v>
      </c>
      <c r="Q61" s="33">
        <v>800</v>
      </c>
      <c r="R61" s="33">
        <v>1711</v>
      </c>
      <c r="S61" s="33">
        <v>1878</v>
      </c>
      <c r="T61" s="38">
        <v>1155</v>
      </c>
      <c r="U61" s="15">
        <v>40</v>
      </c>
      <c r="V61" s="6"/>
    </row>
    <row r="62" spans="1:22" ht="12" customHeight="1">
      <c r="A62" s="39" t="s">
        <v>125</v>
      </c>
      <c r="B62" s="42"/>
      <c r="C62" s="35" t="s">
        <v>126</v>
      </c>
      <c r="D62" s="40">
        <v>339</v>
      </c>
      <c r="E62" s="36">
        <v>360</v>
      </c>
      <c r="F62" s="36">
        <v>454</v>
      </c>
      <c r="G62" s="36">
        <v>447</v>
      </c>
      <c r="H62" s="33">
        <v>577</v>
      </c>
      <c r="I62" s="33">
        <v>407</v>
      </c>
      <c r="J62" s="33">
        <v>454</v>
      </c>
      <c r="K62" s="33">
        <v>453</v>
      </c>
      <c r="L62" s="33">
        <v>484</v>
      </c>
      <c r="M62" s="33">
        <v>584</v>
      </c>
      <c r="N62" s="33">
        <v>692</v>
      </c>
      <c r="O62" s="33">
        <v>683</v>
      </c>
      <c r="P62" s="33">
        <v>696</v>
      </c>
      <c r="Q62" s="33">
        <v>606</v>
      </c>
      <c r="R62" s="33">
        <v>577</v>
      </c>
      <c r="S62" s="33">
        <v>642</v>
      </c>
      <c r="T62" s="33">
        <v>653</v>
      </c>
      <c r="U62" s="15">
        <v>41</v>
      </c>
      <c r="V62" s="6"/>
    </row>
    <row r="63" spans="1:22" ht="12" customHeight="1">
      <c r="A63" s="39" t="s">
        <v>127</v>
      </c>
      <c r="B63" s="42"/>
      <c r="C63" s="35" t="s">
        <v>128</v>
      </c>
      <c r="D63" s="40">
        <v>90</v>
      </c>
      <c r="E63" s="36">
        <v>104</v>
      </c>
      <c r="F63" s="36">
        <v>125</v>
      </c>
      <c r="G63" s="36">
        <v>191</v>
      </c>
      <c r="H63" s="33">
        <v>328</v>
      </c>
      <c r="I63" s="33">
        <v>125</v>
      </c>
      <c r="J63" s="33">
        <v>376</v>
      </c>
      <c r="K63" s="33">
        <v>370</v>
      </c>
      <c r="L63" s="33">
        <v>249</v>
      </c>
      <c r="M63" s="33">
        <v>339</v>
      </c>
      <c r="N63" s="33">
        <v>273</v>
      </c>
      <c r="O63" s="33">
        <v>363</v>
      </c>
      <c r="P63" s="33">
        <v>440</v>
      </c>
      <c r="Q63" s="33">
        <v>173</v>
      </c>
      <c r="R63" s="33">
        <v>190</v>
      </c>
      <c r="S63" s="33">
        <v>255</v>
      </c>
      <c r="T63" s="33">
        <v>691</v>
      </c>
      <c r="U63" s="15">
        <v>42</v>
      </c>
      <c r="V63" s="6"/>
    </row>
    <row r="64" spans="1:22" ht="12" customHeight="1">
      <c r="A64" s="39" t="s">
        <v>129</v>
      </c>
      <c r="B64" s="42"/>
      <c r="C64" s="35" t="s">
        <v>46</v>
      </c>
      <c r="D64" s="40">
        <v>2438</v>
      </c>
      <c r="E64" s="36">
        <v>2538</v>
      </c>
      <c r="F64" s="36">
        <v>3657</v>
      </c>
      <c r="G64" s="36">
        <v>4521</v>
      </c>
      <c r="H64" s="33">
        <v>4690</v>
      </c>
      <c r="I64" s="33">
        <v>3663</v>
      </c>
      <c r="J64" s="33">
        <v>3611</v>
      </c>
      <c r="K64" s="33">
        <v>3262</v>
      </c>
      <c r="L64" s="33">
        <v>3523</v>
      </c>
      <c r="M64" s="33">
        <v>3339</v>
      </c>
      <c r="N64" s="33">
        <v>5085</v>
      </c>
      <c r="O64" s="33">
        <v>5652</v>
      </c>
      <c r="P64" s="33">
        <v>5275</v>
      </c>
      <c r="Q64" s="33">
        <v>4849</v>
      </c>
      <c r="R64" s="33">
        <v>4903</v>
      </c>
      <c r="S64" s="33">
        <v>4776</v>
      </c>
      <c r="T64" s="33">
        <v>8352</v>
      </c>
      <c r="U64" s="15">
        <v>43</v>
      </c>
      <c r="V64" s="6"/>
    </row>
    <row r="65" spans="1:22" ht="12" customHeight="1">
      <c r="A65" s="39" t="s">
        <v>130</v>
      </c>
      <c r="B65" s="42"/>
      <c r="C65" s="35" t="s">
        <v>131</v>
      </c>
      <c r="D65" s="33">
        <v>2534</v>
      </c>
      <c r="E65" s="38">
        <v>2759</v>
      </c>
      <c r="F65" s="33">
        <v>2920</v>
      </c>
      <c r="G65" s="33">
        <v>3741</v>
      </c>
      <c r="H65" s="33">
        <v>3845</v>
      </c>
      <c r="I65" s="33">
        <v>3979</v>
      </c>
      <c r="J65" s="33">
        <v>2666</v>
      </c>
      <c r="K65" s="33">
        <v>4145</v>
      </c>
      <c r="L65" s="33">
        <v>4220</v>
      </c>
      <c r="M65" s="33">
        <v>2867</v>
      </c>
      <c r="N65" s="33">
        <v>1760</v>
      </c>
      <c r="O65" s="33">
        <v>2781</v>
      </c>
      <c r="P65" s="33">
        <v>6541</v>
      </c>
      <c r="Q65" s="33">
        <v>2445</v>
      </c>
      <c r="R65" s="33">
        <v>2960</v>
      </c>
      <c r="S65" s="33">
        <v>2491</v>
      </c>
      <c r="T65" s="33">
        <v>9379</v>
      </c>
      <c r="U65" s="15">
        <v>44</v>
      </c>
      <c r="V65" s="6"/>
    </row>
    <row r="66" spans="1:22" ht="12" customHeight="1">
      <c r="A66" s="57"/>
      <c r="B66" s="58"/>
      <c r="C66" s="59"/>
      <c r="D66" s="33"/>
      <c r="E66" s="38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8"/>
      <c r="U66" s="15"/>
      <c r="V66" s="6"/>
    </row>
    <row r="67" spans="1:22" s="29" customFormat="1" ht="12" customHeight="1">
      <c r="A67" s="60" t="s">
        <v>132</v>
      </c>
      <c r="B67" s="61"/>
      <c r="C67" s="62"/>
      <c r="D67" s="41">
        <v>2373</v>
      </c>
      <c r="E67" s="45">
        <v>2486</v>
      </c>
      <c r="F67" s="41">
        <v>3029</v>
      </c>
      <c r="G67" s="41">
        <v>3903</v>
      </c>
      <c r="H67" s="41">
        <v>4135</v>
      </c>
      <c r="I67" s="41">
        <v>5144</v>
      </c>
      <c r="J67" s="41">
        <v>2835</v>
      </c>
      <c r="K67" s="41">
        <v>4005</v>
      </c>
      <c r="L67" s="41">
        <v>2978</v>
      </c>
      <c r="M67" s="41">
        <v>2463</v>
      </c>
      <c r="N67" s="41">
        <v>2568</v>
      </c>
      <c r="O67" s="41">
        <v>2751</v>
      </c>
      <c r="P67" s="41">
        <v>7747</v>
      </c>
      <c r="Q67" s="41">
        <v>3247</v>
      </c>
      <c r="R67" s="41">
        <v>2960</v>
      </c>
      <c r="S67" s="41">
        <v>3572</v>
      </c>
      <c r="T67" s="41">
        <v>9359</v>
      </c>
      <c r="U67" s="27" t="s">
        <v>133</v>
      </c>
      <c r="V67" s="28"/>
    </row>
    <row r="68" spans="1:22" ht="6" customHeight="1">
      <c r="A68" s="63"/>
      <c r="B68" s="64"/>
      <c r="C68" s="6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7"/>
      <c r="V68" s="6"/>
    </row>
    <row r="69" spans="1:22" ht="12" customHeight="1">
      <c r="A69" s="18" t="s">
        <v>134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48"/>
      <c r="V69" s="6"/>
    </row>
    <row r="70" spans="1:21" ht="12" customHeight="1">
      <c r="A70" s="49" t="s">
        <v>135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1"/>
    </row>
    <row r="71" spans="1:21" ht="12" customHeight="1">
      <c r="A71" s="52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2"/>
    </row>
    <row r="72" spans="1:21" ht="12" customHeight="1">
      <c r="A72" s="52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2"/>
    </row>
    <row r="73" spans="1:21" ht="12" customHeight="1">
      <c r="A73" s="54"/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4"/>
    </row>
    <row r="74" spans="1:21" ht="12" customHeight="1">
      <c r="A74" s="54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4"/>
    </row>
    <row r="75" spans="1:21" ht="12" customHeight="1">
      <c r="A75" s="54"/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4"/>
    </row>
    <row r="76" spans="1:21" ht="12" customHeight="1">
      <c r="A76" s="54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4"/>
    </row>
    <row r="77" spans="1:21" ht="12" customHeight="1">
      <c r="A77" s="5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4"/>
    </row>
    <row r="78" spans="1:21" ht="12" customHeight="1">
      <c r="A78" s="54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4"/>
    </row>
    <row r="79" spans="1:21" ht="12" customHeight="1">
      <c r="A79" s="54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4"/>
    </row>
    <row r="80" spans="1:21" ht="12" customHeight="1">
      <c r="A80" s="54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4"/>
    </row>
  </sheetData>
  <sheetProtection/>
  <mergeCells count="37">
    <mergeCell ref="A1:U1"/>
    <mergeCell ref="A3:C4"/>
    <mergeCell ref="D3:G3"/>
    <mergeCell ref="H3:T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9:C19"/>
    <mergeCell ref="B28:C28"/>
    <mergeCell ref="B33:C33"/>
    <mergeCell ref="A34:C34"/>
    <mergeCell ref="A35:C35"/>
    <mergeCell ref="A40:C40"/>
    <mergeCell ref="A41:C41"/>
    <mergeCell ref="D42:D43"/>
    <mergeCell ref="E42:E43"/>
    <mergeCell ref="F42:F43"/>
    <mergeCell ref="D47:D49"/>
    <mergeCell ref="E47:E49"/>
    <mergeCell ref="F47:F49"/>
    <mergeCell ref="D50:D51"/>
    <mergeCell ref="E50:E51"/>
    <mergeCell ref="F50:F51"/>
    <mergeCell ref="A52:C52"/>
    <mergeCell ref="A53:C53"/>
    <mergeCell ref="A66:C66"/>
    <mergeCell ref="A67:C67"/>
    <mergeCell ref="A68:C68"/>
    <mergeCell ref="A45:C45"/>
    <mergeCell ref="A46:C46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2009-05-19T04:17:44Z</dcterms:created>
  <dcterms:modified xsi:type="dcterms:W3CDTF">2009-05-19T06:16:49Z</dcterms:modified>
  <cp:category/>
  <cp:version/>
  <cp:contentType/>
  <cp:contentStatus/>
</cp:coreProperties>
</file>