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31(5)-1" sheetId="1" r:id="rId1"/>
    <sheet name="31(5)-2" sheetId="2" r:id="rId2"/>
    <sheet name="31(5)-3" sheetId="3" r:id="rId3"/>
  </sheets>
  <definedNames/>
  <calcPr fullCalcOnLoad="1"/>
</workbook>
</file>

<file path=xl/sharedStrings.xml><?xml version="1.0" encoding="utf-8"?>
<sst xmlns="http://schemas.openxmlformats.org/spreadsheetml/2006/main" count="324" uniqueCount="180">
  <si>
    <t>農                           作                           物</t>
  </si>
  <si>
    <t>(単位：面積アール)</t>
  </si>
  <si>
    <t>市  町  村</t>
  </si>
  <si>
    <t>水  稲</t>
  </si>
  <si>
    <t>陸  稲</t>
  </si>
  <si>
    <t>小  麦</t>
  </si>
  <si>
    <t>大麦・はだか麦</t>
  </si>
  <si>
    <t>ビール麦</t>
  </si>
  <si>
    <t>雑穀</t>
  </si>
  <si>
    <t>ばれいしょ</t>
  </si>
  <si>
    <t>かんしょ</t>
  </si>
  <si>
    <t>收    穫     農 家 数</t>
  </si>
  <si>
    <t>收穫面積</t>
  </si>
  <si>
    <t>販  売      農家数</t>
  </si>
  <si>
    <t>総数</t>
  </si>
  <si>
    <t>市  部</t>
  </si>
  <si>
    <t>郡  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</si>
  <si>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</si>
  <si>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</si>
  <si>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</si>
  <si>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</si>
  <si>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</si>
  <si>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</si>
  <si>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</si>
  <si>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</si>
  <si>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</si>
  <si>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</si>
  <si>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</si>
  <si>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</si>
  <si>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</si>
  <si>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</si>
  <si>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</si>
  <si>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</si>
  <si>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</si>
  <si>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</si>
  <si>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</si>
  <si>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</si>
  <si>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 見 郡</t>
  </si>
  <si>
    <t>日出町</t>
  </si>
  <si>
    <t>山香町</t>
  </si>
  <si>
    <t xml:space="preserve"> </t>
  </si>
  <si>
    <t>大 分 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</si>
  <si>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</si>
  <si>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</si>
  <si>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</si>
  <si>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</si>
  <si>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</si>
  <si>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</si>
  <si>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</si>
  <si>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</si>
  <si>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</si>
  <si>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</si>
  <si>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</si>
  <si>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</si>
  <si>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</si>
  <si>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</si>
  <si>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</si>
  <si>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 野 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</si>
  <si>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</si>
  <si>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</si>
  <si>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</si>
  <si>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</si>
  <si>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</si>
  <si>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</si>
  <si>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</si>
  <si>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</si>
  <si>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 入 郡</t>
  </si>
  <si>
    <t>栄町</t>
  </si>
  <si>
    <t>久住町</t>
  </si>
  <si>
    <t>直入町</t>
  </si>
  <si>
    <t>玖 珠 郡</t>
  </si>
  <si>
    <t>九重町</t>
  </si>
  <si>
    <t>玖珠町</t>
  </si>
  <si>
    <t>日 田 郡</t>
  </si>
  <si>
    <t>前津江村</t>
  </si>
  <si>
    <t>中津江村</t>
  </si>
  <si>
    <t>上津江村</t>
  </si>
  <si>
    <t>大山村</t>
  </si>
  <si>
    <t>栄村</t>
  </si>
  <si>
    <t>下 毛 郡</t>
  </si>
  <si>
    <t>三光村</t>
  </si>
  <si>
    <t>本耶馬溪町</t>
  </si>
  <si>
    <t>耶馬溪町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</si>
  <si>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</si>
  <si>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</si>
  <si>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</si>
  <si>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</si>
  <si>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</si>
  <si>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</si>
  <si>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</si>
  <si>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</si>
  <si>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r>
      <t xml:space="preserve">農                           作                           物   </t>
    </r>
    <r>
      <rPr>
        <sz val="11"/>
        <color indexed="8"/>
        <rFont val="ＭＳ 明朝"/>
        <family val="1"/>
      </rPr>
      <t>（続き）</t>
    </r>
  </si>
  <si>
    <t>だいず</t>
  </si>
  <si>
    <t>あずき</t>
  </si>
  <si>
    <t>なたね</t>
  </si>
  <si>
    <t>たばこ</t>
  </si>
  <si>
    <t>花き類</t>
  </si>
  <si>
    <t>茶</t>
  </si>
  <si>
    <t>種苗苗木類</t>
  </si>
  <si>
    <t>トマト</t>
  </si>
  <si>
    <t>きゅうり</t>
  </si>
  <si>
    <t>なす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</si>
  <si>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</si>
  <si>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</si>
  <si>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</si>
  <si>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</si>
  <si>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</si>
  <si>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</si>
  <si>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</si>
  <si>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</si>
  <si>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</si>
  <si>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</si>
  <si>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</si>
  <si>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大田村</t>
  </si>
  <si>
    <t>真玉町</t>
  </si>
  <si>
    <t>香々地町</t>
  </si>
  <si>
    <t>国見町</t>
  </si>
  <si>
    <t>姫島村</t>
  </si>
  <si>
    <t>国東町</t>
  </si>
  <si>
    <t>武蔵町</t>
  </si>
  <si>
    <t>安岐町</t>
  </si>
  <si>
    <t>日出町</t>
  </si>
  <si>
    <t>山香町</t>
  </si>
  <si>
    <t>野津原町</t>
  </si>
  <si>
    <t>挾間町</t>
  </si>
  <si>
    <t>庄内町</t>
  </si>
  <si>
    <t>湯布院町</t>
  </si>
  <si>
    <t>佐賀関町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</si>
  <si>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</si>
  <si>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</si>
  <si>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</si>
  <si>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</si>
  <si>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</si>
  <si>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</si>
  <si>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</si>
  <si>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</si>
  <si>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</si>
  <si>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</si>
  <si>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</si>
  <si>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</si>
  <si>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</si>
  <si>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</si>
  <si>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</si>
  <si>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</si>
  <si>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荻町</t>
  </si>
  <si>
    <t>久住町</t>
  </si>
  <si>
    <t>直入町</t>
  </si>
  <si>
    <t>九重町</t>
  </si>
  <si>
    <t>玖珠町</t>
  </si>
  <si>
    <t>前津江村</t>
  </si>
  <si>
    <t>中津江村</t>
  </si>
  <si>
    <t>上津江村</t>
  </si>
  <si>
    <t>栄村</t>
  </si>
  <si>
    <t>三光村</t>
  </si>
  <si>
    <t>山国町</t>
  </si>
  <si>
    <t>宇佐郡</t>
  </si>
  <si>
    <t>院内町</t>
  </si>
  <si>
    <t>安心院町</t>
  </si>
  <si>
    <t>駅川町</t>
  </si>
  <si>
    <t>四日市町</t>
  </si>
  <si>
    <t>長洲町</t>
  </si>
  <si>
    <t>宇佐町</t>
  </si>
  <si>
    <t>市町村</t>
  </si>
  <si>
    <t>はくさい</t>
  </si>
  <si>
    <t>かんらん</t>
  </si>
  <si>
    <t>たまねぎ</t>
  </si>
  <si>
    <t>だいこん</t>
  </si>
  <si>
    <t>りんご</t>
  </si>
  <si>
    <t>ぶどう</t>
  </si>
  <si>
    <t>なし</t>
  </si>
  <si>
    <t>もも</t>
  </si>
  <si>
    <t>温州みかん</t>
  </si>
  <si>
    <t>かき</t>
  </si>
  <si>
    <t>收    穫     農 家 数</t>
  </si>
  <si>
    <t>收穫面積</t>
  </si>
  <si>
    <t>栄町</t>
  </si>
  <si>
    <t>大山村</t>
  </si>
  <si>
    <t>栄村</t>
  </si>
  <si>
    <t>本耶馬溪町</t>
  </si>
  <si>
    <t>耶馬溪町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</si>
</sst>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1"/>
      <color indexed="8"/>
      <name val="ＭＳ 明朝"/>
      <family val="1"/>
    </font>
    <font>
      <sz val="11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41" fontId="18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horizontal="centerContinuous" vertical="center"/>
    </xf>
    <xf numFmtId="41" fontId="22" fillId="0" borderId="0" xfId="0" applyNumberFormat="1" applyFont="1" applyAlignment="1" applyProtection="1">
      <alignment horizontal="centerContinuous" vertical="center"/>
      <protection locked="0"/>
    </xf>
    <xf numFmtId="0" fontId="21" fillId="0" borderId="0" xfId="0" applyFont="1" applyAlignment="1">
      <alignment vertical="center"/>
    </xf>
    <xf numFmtId="41" fontId="22" fillId="0" borderId="0" xfId="0" applyNumberFormat="1" applyFont="1" applyAlignment="1">
      <alignment vertical="center"/>
    </xf>
    <xf numFmtId="41" fontId="22" fillId="0" borderId="10" xfId="0" applyNumberFormat="1" applyFont="1" applyBorder="1" applyAlignment="1" applyProtection="1">
      <alignment horizontal="left" vertical="center"/>
      <protection locked="0"/>
    </xf>
    <xf numFmtId="41" fontId="22" fillId="0" borderId="10" xfId="0" applyNumberFormat="1" applyFont="1" applyBorder="1" applyAlignment="1" applyProtection="1">
      <alignment vertical="center"/>
      <protection locked="0"/>
    </xf>
    <xf numFmtId="0" fontId="22" fillId="0" borderId="11" xfId="0" applyNumberFormat="1" applyFont="1" applyBorder="1" applyAlignment="1" applyProtection="1">
      <alignment horizontal="distributed" vertical="center"/>
      <protection locked="0"/>
    </xf>
    <xf numFmtId="0" fontId="22" fillId="0" borderId="12" xfId="0" applyNumberFormat="1" applyFont="1" applyBorder="1" applyAlignment="1" applyProtection="1">
      <alignment horizontal="distributed" vertical="center"/>
      <protection locked="0"/>
    </xf>
    <xf numFmtId="0" fontId="22" fillId="0" borderId="13" xfId="0" applyNumberFormat="1" applyFont="1" applyBorder="1" applyAlignment="1" applyProtection="1">
      <alignment horizontal="distributed" vertical="center"/>
      <protection locked="0"/>
    </xf>
    <xf numFmtId="0" fontId="22" fillId="0" borderId="14" xfId="0" applyNumberFormat="1" applyFont="1" applyBorder="1" applyAlignment="1" applyProtection="1">
      <alignment horizontal="distributed" vertical="center"/>
      <protection locked="0"/>
    </xf>
    <xf numFmtId="0" fontId="22" fillId="0" borderId="15" xfId="0" applyNumberFormat="1" applyFont="1" applyBorder="1" applyAlignment="1" applyProtection="1">
      <alignment horizontal="distributed" vertical="center"/>
      <protection locked="0"/>
    </xf>
    <xf numFmtId="0" fontId="21" fillId="0" borderId="15" xfId="0" applyNumberFormat="1" applyFont="1" applyBorder="1" applyAlignment="1">
      <alignment horizontal="distributed" vertical="center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16" xfId="0" applyNumberFormat="1" applyFont="1" applyBorder="1" applyAlignment="1" applyProtection="1">
      <alignment horizontal="distributed" vertical="center"/>
      <protection locked="0"/>
    </xf>
    <xf numFmtId="0" fontId="22" fillId="0" borderId="17" xfId="0" applyNumberFormat="1" applyFont="1" applyBorder="1" applyAlignment="1" applyProtection="1">
      <alignment horizontal="center" vertical="center" wrapText="1"/>
      <protection locked="0"/>
    </xf>
    <xf numFmtId="41" fontId="22" fillId="0" borderId="17" xfId="0" applyNumberFormat="1" applyFont="1" applyBorder="1" applyAlignment="1" applyProtection="1">
      <alignment horizontal="center" vertical="center"/>
      <protection locked="0"/>
    </xf>
    <xf numFmtId="0" fontId="22" fillId="0" borderId="18" xfId="0" applyNumberFormat="1" applyFont="1" applyBorder="1" applyAlignment="1" applyProtection="1">
      <alignment horizontal="center" vertical="center" wrapText="1"/>
      <protection locked="0"/>
    </xf>
    <xf numFmtId="0" fontId="22" fillId="0" borderId="19" xfId="0" applyNumberFormat="1" applyFont="1" applyBorder="1" applyAlignment="1" applyProtection="1">
      <alignment horizontal="center" vertical="center" wrapText="1"/>
      <protection locked="0"/>
    </xf>
    <xf numFmtId="41" fontId="22" fillId="0" borderId="18" xfId="0" applyNumberFormat="1" applyFont="1" applyBorder="1" applyAlignment="1" applyProtection="1">
      <alignment horizontal="center" vertical="center"/>
      <protection locked="0"/>
    </xf>
    <xf numFmtId="0" fontId="22" fillId="0" borderId="20" xfId="0" applyNumberFormat="1" applyFont="1" applyBorder="1" applyAlignment="1" applyProtection="1">
      <alignment horizontal="distributed" vertical="center"/>
      <protection locked="0"/>
    </xf>
    <xf numFmtId="0" fontId="22" fillId="0" borderId="21" xfId="0" applyNumberFormat="1" applyFont="1" applyBorder="1" applyAlignment="1" applyProtection="1">
      <alignment horizontal="distributed" vertical="center"/>
      <protection locked="0"/>
    </xf>
    <xf numFmtId="0" fontId="22" fillId="0" borderId="22" xfId="0" applyNumberFormat="1" applyFont="1" applyBorder="1" applyAlignment="1" applyProtection="1">
      <alignment horizontal="center" vertical="center" wrapText="1"/>
      <protection locked="0"/>
    </xf>
    <xf numFmtId="41" fontId="22" fillId="0" borderId="22" xfId="0" applyNumberFormat="1" applyFont="1" applyBorder="1" applyAlignment="1" applyProtection="1">
      <alignment horizontal="center" vertical="center"/>
      <protection locked="0"/>
    </xf>
    <xf numFmtId="0" fontId="22" fillId="0" borderId="23" xfId="0" applyNumberFormat="1" applyFont="1" applyBorder="1" applyAlignment="1" applyProtection="1">
      <alignment horizontal="center" vertical="center" wrapText="1"/>
      <protection locked="0"/>
    </xf>
    <xf numFmtId="0" fontId="22" fillId="0" borderId="21" xfId="0" applyNumberFormat="1" applyFont="1" applyBorder="1" applyAlignment="1" applyProtection="1">
      <alignment horizontal="center" vertical="center" wrapText="1"/>
      <protection locked="0"/>
    </xf>
    <xf numFmtId="41" fontId="22" fillId="0" borderId="23" xfId="0" applyNumberFormat="1" applyFont="1" applyBorder="1" applyAlignment="1" applyProtection="1">
      <alignment horizontal="center" vertical="center"/>
      <protection locked="0"/>
    </xf>
    <xf numFmtId="42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18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Border="1" applyAlignment="1" applyProtection="1">
      <alignment vertical="center"/>
      <protection locked="0"/>
    </xf>
    <xf numFmtId="41" fontId="22" fillId="0" borderId="0" xfId="0" applyNumberFormat="1" applyFont="1" applyAlignment="1" applyProtection="1">
      <alignment vertical="center"/>
      <protection locked="0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0" fontId="23" fillId="0" borderId="0" xfId="0" applyNumberFormat="1" applyFont="1" applyBorder="1" applyAlignment="1" applyProtection="1">
      <alignment horizontal="distributed" vertical="center"/>
      <protection locked="0"/>
    </xf>
    <xf numFmtId="41" fontId="23" fillId="0" borderId="24" xfId="0" applyNumberFormat="1" applyFont="1" applyBorder="1" applyAlignment="1" applyProtection="1">
      <alignment vertical="center"/>
      <protection/>
    </xf>
    <xf numFmtId="41" fontId="23" fillId="0" borderId="0" xfId="0" applyNumberFormat="1" applyFont="1" applyBorder="1" applyAlignment="1" applyProtection="1">
      <alignment vertical="center"/>
      <protection/>
    </xf>
    <xf numFmtId="41" fontId="23" fillId="0" borderId="0" xfId="0" applyNumberFormat="1" applyFont="1" applyBorder="1" applyAlignment="1">
      <alignment vertical="center"/>
    </xf>
    <xf numFmtId="41" fontId="23" fillId="0" borderId="0" xfId="0" applyNumberFormat="1" applyFont="1" applyAlignment="1">
      <alignment vertical="center"/>
    </xf>
    <xf numFmtId="0" fontId="24" fillId="0" borderId="0" xfId="0" applyFont="1" applyAlignment="1">
      <alignment vertical="center"/>
    </xf>
    <xf numFmtId="0" fontId="22" fillId="0" borderId="0" xfId="0" applyNumberFormat="1" applyFont="1" applyBorder="1" applyAlignment="1">
      <alignment horizontal="distributed" vertical="center"/>
    </xf>
    <xf numFmtId="0" fontId="22" fillId="0" borderId="0" xfId="0" applyNumberFormat="1" applyFont="1" applyBorder="1" applyAlignment="1" applyProtection="1" quotePrefix="1">
      <alignment horizontal="distributed" vertical="center"/>
      <protection locked="0"/>
    </xf>
    <xf numFmtId="41" fontId="22" fillId="0" borderId="24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0" fontId="22" fillId="0" borderId="0" xfId="0" applyNumberFormat="1" applyFont="1" applyBorder="1" applyAlignment="1" applyProtection="1">
      <alignment horizontal="distributed" vertical="center"/>
      <protection locked="0"/>
    </xf>
    <xf numFmtId="41" fontId="22" fillId="0" borderId="24" xfId="0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 applyProtection="1">
      <alignment vertical="center"/>
      <protection/>
    </xf>
    <xf numFmtId="41" fontId="22" fillId="0" borderId="0" xfId="0" applyNumberFormat="1" applyFont="1" applyBorder="1" applyAlignment="1">
      <alignment vertical="center"/>
    </xf>
    <xf numFmtId="41" fontId="22" fillId="0" borderId="0" xfId="0" applyNumberFormat="1" applyFont="1" applyBorder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>
      <alignment horizontal="right" vertical="center"/>
      <protection locked="0"/>
    </xf>
    <xf numFmtId="41" fontId="22" fillId="0" borderId="0" xfId="0" applyNumberFormat="1" applyFont="1" applyAlignment="1" applyProtection="1" quotePrefix="1">
      <alignment horizontal="right" vertical="center"/>
      <protection locked="0"/>
    </xf>
    <xf numFmtId="41" fontId="22" fillId="0" borderId="0" xfId="0" applyNumberFormat="1" applyFont="1" applyAlignment="1" quotePrefix="1">
      <alignment horizontal="right" vertical="center"/>
    </xf>
    <xf numFmtId="176" fontId="22" fillId="0" borderId="0" xfId="0" applyNumberFormat="1" applyFont="1" applyAlignment="1">
      <alignment vertical="center"/>
    </xf>
    <xf numFmtId="41" fontId="22" fillId="0" borderId="0" xfId="0" applyNumberFormat="1" applyFont="1" applyBorder="1" applyAlignment="1" applyProtection="1" quotePrefix="1">
      <alignment horizontal="right" vertical="center"/>
      <protection locked="0"/>
    </xf>
    <xf numFmtId="176" fontId="22" fillId="0" borderId="0" xfId="0" applyNumberFormat="1" applyFont="1" applyAlignment="1" applyProtection="1">
      <alignment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177" fontId="22" fillId="0" borderId="0" xfId="0" applyNumberFormat="1" applyFont="1" applyAlignment="1" applyProtection="1">
      <alignment vertical="center"/>
      <protection locked="0"/>
    </xf>
    <xf numFmtId="41" fontId="22" fillId="0" borderId="24" xfId="0" applyNumberFormat="1" applyFont="1" applyBorder="1" applyAlignment="1">
      <alignment vertical="center"/>
    </xf>
    <xf numFmtId="176" fontId="22" fillId="0" borderId="0" xfId="0" applyNumberFormat="1" applyFont="1" applyBorder="1" applyAlignment="1" applyProtection="1">
      <alignment vertical="center"/>
      <protection locked="0"/>
    </xf>
    <xf numFmtId="0" fontId="22" fillId="0" borderId="0" xfId="0" applyNumberFormat="1" applyFont="1" applyBorder="1" applyAlignment="1">
      <alignment horizontal="distributed" vertical="center"/>
    </xf>
    <xf numFmtId="41" fontId="22" fillId="0" borderId="20" xfId="0" applyNumberFormat="1" applyFont="1" applyBorder="1" applyAlignment="1">
      <alignment vertical="center"/>
    </xf>
    <xf numFmtId="41" fontId="22" fillId="0" borderId="23" xfId="0" applyNumberFormat="1" applyFont="1" applyBorder="1" applyAlignment="1">
      <alignment vertical="center"/>
    </xf>
    <xf numFmtId="41" fontId="22" fillId="0" borderId="20" xfId="0" applyNumberFormat="1" applyFont="1" applyBorder="1" applyAlignment="1" applyProtection="1">
      <alignment vertical="center"/>
      <protection/>
    </xf>
    <xf numFmtId="0" fontId="18" fillId="0" borderId="0" xfId="0" applyNumberFormat="1" applyFont="1" applyAlignment="1" applyProtection="1">
      <alignment horizontal="centerContinuous" vertical="center"/>
      <protection locked="0"/>
    </xf>
    <xf numFmtId="41" fontId="22" fillId="0" borderId="19" xfId="0" applyNumberFormat="1" applyFont="1" applyBorder="1" applyAlignment="1" applyProtection="1">
      <alignment horizontal="center" vertical="center"/>
      <protection locked="0"/>
    </xf>
    <xf numFmtId="41" fontId="22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X124"/>
  <sheetViews>
    <sheetView tabSelected="1" zoomScalePageLayoutView="0" workbookViewId="0" topLeftCell="A1">
      <selection activeCell="A31" sqref="A31:B31"/>
    </sheetView>
  </sheetViews>
  <sheetFormatPr defaultColWidth="9.00390625" defaultRowHeight="12" customHeight="1"/>
  <cols>
    <col min="1" max="1" width="2.25390625" style="4" customWidth="1"/>
    <col min="2" max="2" width="13.125" style="4" customWidth="1"/>
    <col min="3" max="3" width="2.25390625" style="4" customWidth="1"/>
    <col min="4" max="4" width="1.75390625" style="4" customWidth="1"/>
    <col min="5" max="5" width="9.375" style="4" customWidth="1"/>
    <col min="6" max="6" width="11.25390625" style="4" customWidth="1"/>
    <col min="7" max="11" width="9.00390625" style="4" customWidth="1"/>
    <col min="12" max="12" width="10.375" style="4" customWidth="1"/>
    <col min="13" max="16" width="9.00390625" style="4" customWidth="1"/>
    <col min="17" max="17" width="8.125" style="4" customWidth="1"/>
    <col min="18" max="16384" width="9.00390625" style="4" customWidth="1"/>
  </cols>
  <sheetData>
    <row r="2" spans="1:24" ht="23.25" customHeight="1">
      <c r="A2" s="1" t="s">
        <v>0</v>
      </c>
      <c r="B2" s="2"/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5" customHeight="1" thickBot="1">
      <c r="A3" s="5"/>
      <c r="B3" s="6" t="s">
        <v>1</v>
      </c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thickTop="1">
      <c r="A4" s="8" t="s">
        <v>2</v>
      </c>
      <c r="B4" s="8"/>
      <c r="C4" s="8"/>
      <c r="D4" s="9"/>
      <c r="E4" s="10" t="s">
        <v>3</v>
      </c>
      <c r="F4" s="11"/>
      <c r="G4" s="12"/>
      <c r="H4" s="10" t="s">
        <v>4</v>
      </c>
      <c r="I4" s="11"/>
      <c r="J4" s="12"/>
      <c r="K4" s="10" t="s">
        <v>5</v>
      </c>
      <c r="L4" s="11"/>
      <c r="M4" s="11"/>
      <c r="N4" s="11" t="s">
        <v>6</v>
      </c>
      <c r="O4" s="11"/>
      <c r="P4" s="12"/>
      <c r="Q4" s="10" t="s">
        <v>7</v>
      </c>
      <c r="R4" s="12"/>
      <c r="S4" s="10" t="s">
        <v>8</v>
      </c>
      <c r="T4" s="13"/>
      <c r="U4" s="10" t="s">
        <v>9</v>
      </c>
      <c r="V4" s="12"/>
      <c r="W4" s="10" t="s">
        <v>10</v>
      </c>
      <c r="X4" s="11"/>
    </row>
    <row r="5" spans="1:24" ht="12" customHeight="1">
      <c r="A5" s="14"/>
      <c r="B5" s="14"/>
      <c r="C5" s="14"/>
      <c r="D5" s="15"/>
      <c r="E5" s="16" t="s">
        <v>11</v>
      </c>
      <c r="F5" s="17" t="s">
        <v>12</v>
      </c>
      <c r="G5" s="16" t="s">
        <v>13</v>
      </c>
      <c r="H5" s="16" t="s">
        <v>11</v>
      </c>
      <c r="I5" s="17" t="s">
        <v>12</v>
      </c>
      <c r="J5" s="16" t="s">
        <v>13</v>
      </c>
      <c r="K5" s="16" t="s">
        <v>11</v>
      </c>
      <c r="L5" s="17" t="s">
        <v>12</v>
      </c>
      <c r="M5" s="18" t="s">
        <v>13</v>
      </c>
      <c r="N5" s="19" t="s">
        <v>11</v>
      </c>
      <c r="O5" s="17" t="s">
        <v>12</v>
      </c>
      <c r="P5" s="16" t="s">
        <v>13</v>
      </c>
      <c r="Q5" s="16" t="s">
        <v>11</v>
      </c>
      <c r="R5" s="17" t="s">
        <v>12</v>
      </c>
      <c r="S5" s="16" t="s">
        <v>11</v>
      </c>
      <c r="T5" s="17" t="s">
        <v>12</v>
      </c>
      <c r="U5" s="16" t="s">
        <v>11</v>
      </c>
      <c r="V5" s="17" t="s">
        <v>12</v>
      </c>
      <c r="W5" s="16" t="s">
        <v>11</v>
      </c>
      <c r="X5" s="20" t="s">
        <v>12</v>
      </c>
    </row>
    <row r="6" spans="1:24" ht="12" customHeight="1">
      <c r="A6" s="21"/>
      <c r="B6" s="21"/>
      <c r="C6" s="21"/>
      <c r="D6" s="22"/>
      <c r="E6" s="23"/>
      <c r="F6" s="24"/>
      <c r="G6" s="23"/>
      <c r="H6" s="23"/>
      <c r="I6" s="24"/>
      <c r="J6" s="23"/>
      <c r="K6" s="23"/>
      <c r="L6" s="24"/>
      <c r="M6" s="25"/>
      <c r="N6" s="26"/>
      <c r="O6" s="24"/>
      <c r="P6" s="23"/>
      <c r="Q6" s="23"/>
      <c r="R6" s="24"/>
      <c r="S6" s="23"/>
      <c r="T6" s="24"/>
      <c r="U6" s="23"/>
      <c r="V6" s="24"/>
      <c r="W6" s="23"/>
      <c r="X6" s="27"/>
    </row>
    <row r="7" spans="1:24" ht="12" customHeight="1">
      <c r="A7" s="5"/>
      <c r="B7" s="28"/>
      <c r="C7" s="28"/>
      <c r="D7" s="28"/>
      <c r="E7" s="29"/>
      <c r="F7" s="30"/>
      <c r="G7" s="30"/>
      <c r="H7" s="30"/>
      <c r="I7" s="30"/>
      <c r="J7" s="30"/>
      <c r="K7" s="3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38" customFormat="1" ht="12" customHeight="1">
      <c r="A8" s="32" t="s">
        <v>14</v>
      </c>
      <c r="B8" s="32"/>
      <c r="C8" s="32"/>
      <c r="D8" s="33"/>
      <c r="E8" s="34">
        <f aca="true" t="shared" si="0" ref="E8:X8">SUM(E10:E12)</f>
        <v>104217</v>
      </c>
      <c r="F8" s="35">
        <f t="shared" si="0"/>
        <v>4731895</v>
      </c>
      <c r="G8" s="35">
        <f t="shared" si="0"/>
        <v>74978</v>
      </c>
      <c r="H8" s="35">
        <f t="shared" si="0"/>
        <v>16634</v>
      </c>
      <c r="I8" s="35">
        <f t="shared" si="0"/>
        <v>218519</v>
      </c>
      <c r="J8" s="35">
        <f t="shared" si="0"/>
        <v>4494</v>
      </c>
      <c r="K8" s="36">
        <f t="shared" si="0"/>
        <v>82860</v>
      </c>
      <c r="L8" s="37">
        <f t="shared" si="0"/>
        <v>1335058</v>
      </c>
      <c r="M8" s="37">
        <f t="shared" si="0"/>
        <v>28806</v>
      </c>
      <c r="N8" s="37">
        <f t="shared" si="0"/>
        <v>64926</v>
      </c>
      <c r="O8" s="37">
        <f t="shared" si="0"/>
        <v>937563</v>
      </c>
      <c r="P8" s="37">
        <f t="shared" si="0"/>
        <v>14898</v>
      </c>
      <c r="Q8" s="37">
        <v>523</v>
      </c>
      <c r="R8" s="37">
        <f t="shared" si="0"/>
        <v>6221</v>
      </c>
      <c r="S8" s="37">
        <f t="shared" si="0"/>
        <v>10817</v>
      </c>
      <c r="T8" s="37">
        <f t="shared" si="0"/>
        <v>81715</v>
      </c>
      <c r="U8" s="37">
        <f t="shared" si="0"/>
        <v>53876</v>
      </c>
      <c r="V8" s="37">
        <f t="shared" si="0"/>
        <v>92231</v>
      </c>
      <c r="W8" s="37">
        <f t="shared" si="0"/>
        <v>74305</v>
      </c>
      <c r="X8" s="37">
        <f t="shared" si="0"/>
        <v>379912</v>
      </c>
    </row>
    <row r="9" spans="1:24" ht="12" customHeight="1">
      <c r="A9" s="39"/>
      <c r="B9" s="40"/>
      <c r="C9" s="40"/>
      <c r="D9" s="40"/>
      <c r="E9" s="41"/>
      <c r="F9" s="30"/>
      <c r="G9" s="30"/>
      <c r="H9" s="30"/>
      <c r="I9" s="30"/>
      <c r="J9" s="30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2" customHeight="1">
      <c r="A10" s="42" t="s">
        <v>15</v>
      </c>
      <c r="B10" s="42"/>
      <c r="C10" s="42"/>
      <c r="D10" s="43"/>
      <c r="E10" s="44">
        <f aca="true" t="shared" si="1" ref="E10:W10">SUM(E14:E24)</f>
        <v>38129</v>
      </c>
      <c r="F10" s="45">
        <v>1521609</v>
      </c>
      <c r="G10" s="45">
        <f t="shared" si="1"/>
        <v>24931</v>
      </c>
      <c r="H10" s="45">
        <f t="shared" si="1"/>
        <v>5214</v>
      </c>
      <c r="I10" s="45">
        <v>57373</v>
      </c>
      <c r="J10" s="45">
        <f t="shared" si="1"/>
        <v>1081</v>
      </c>
      <c r="K10" s="46">
        <f t="shared" si="1"/>
        <v>30724</v>
      </c>
      <c r="L10" s="5">
        <v>486029</v>
      </c>
      <c r="M10" s="5">
        <f t="shared" si="1"/>
        <v>11576</v>
      </c>
      <c r="N10" s="5">
        <v>20808</v>
      </c>
      <c r="O10" s="5">
        <f t="shared" si="1"/>
        <v>275542</v>
      </c>
      <c r="P10" s="5">
        <f t="shared" si="1"/>
        <v>5775</v>
      </c>
      <c r="Q10" s="5">
        <f t="shared" si="1"/>
        <v>944</v>
      </c>
      <c r="R10" s="5">
        <v>1828</v>
      </c>
      <c r="S10" s="5">
        <f t="shared" si="1"/>
        <v>3397</v>
      </c>
      <c r="T10" s="5">
        <v>26699</v>
      </c>
      <c r="U10" s="5">
        <f t="shared" si="1"/>
        <v>21316</v>
      </c>
      <c r="V10" s="5">
        <f t="shared" si="1"/>
        <v>41490</v>
      </c>
      <c r="W10" s="5">
        <f t="shared" si="1"/>
        <v>27069</v>
      </c>
      <c r="X10" s="5">
        <v>120432</v>
      </c>
    </row>
    <row r="11" spans="1:24" ht="12" customHeight="1">
      <c r="A11" s="39"/>
      <c r="B11" s="43"/>
      <c r="C11" s="43"/>
      <c r="D11" s="43"/>
      <c r="E11" s="44"/>
      <c r="F11" s="45"/>
      <c r="G11" s="45"/>
      <c r="H11" s="45"/>
      <c r="I11" s="45"/>
      <c r="J11" s="45"/>
      <c r="K11" s="4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" customHeight="1">
      <c r="A12" s="42" t="s">
        <v>16</v>
      </c>
      <c r="B12" s="42"/>
      <c r="C12" s="42"/>
      <c r="D12" s="43"/>
      <c r="E12" s="44">
        <f aca="true" t="shared" si="2" ref="E12:W12">SUM(E25+E31+E40+E45+E53+E57+E70+E83+E89+E94+E103+E111)</f>
        <v>66088</v>
      </c>
      <c r="F12" s="45">
        <v>3210286</v>
      </c>
      <c r="G12" s="45">
        <f t="shared" si="2"/>
        <v>50047</v>
      </c>
      <c r="H12" s="45">
        <f t="shared" si="2"/>
        <v>11420</v>
      </c>
      <c r="I12" s="45">
        <f t="shared" si="2"/>
        <v>161146</v>
      </c>
      <c r="J12" s="45">
        <f t="shared" si="2"/>
        <v>3413</v>
      </c>
      <c r="K12" s="46">
        <f t="shared" si="2"/>
        <v>52136</v>
      </c>
      <c r="L12" s="5">
        <v>849029</v>
      </c>
      <c r="M12" s="5">
        <f t="shared" si="2"/>
        <v>17230</v>
      </c>
      <c r="N12" s="5">
        <f t="shared" si="2"/>
        <v>44118</v>
      </c>
      <c r="O12" s="5">
        <f t="shared" si="2"/>
        <v>662021</v>
      </c>
      <c r="P12" s="5">
        <f t="shared" si="2"/>
        <v>9123</v>
      </c>
      <c r="Q12" s="5">
        <f t="shared" si="2"/>
        <v>379</v>
      </c>
      <c r="R12" s="5">
        <v>4393</v>
      </c>
      <c r="S12" s="5">
        <f t="shared" si="2"/>
        <v>7420</v>
      </c>
      <c r="T12" s="5">
        <v>55016</v>
      </c>
      <c r="U12" s="5">
        <v>32560</v>
      </c>
      <c r="V12" s="5">
        <f t="shared" si="2"/>
        <v>50741</v>
      </c>
      <c r="W12" s="5">
        <f t="shared" si="2"/>
        <v>47236</v>
      </c>
      <c r="X12" s="5">
        <v>259480</v>
      </c>
    </row>
    <row r="13" spans="1:24" ht="12" customHeight="1">
      <c r="A13" s="39"/>
      <c r="B13" s="43"/>
      <c r="C13" s="43"/>
      <c r="D13" s="43"/>
      <c r="E13" s="41"/>
      <c r="F13" s="30"/>
      <c r="G13" s="30"/>
      <c r="H13" s="30"/>
      <c r="I13" s="30"/>
      <c r="J13" s="30"/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5" customHeight="1">
      <c r="A14" s="42" t="s">
        <v>17</v>
      </c>
      <c r="B14" s="42"/>
      <c r="C14" s="43"/>
      <c r="D14" s="43"/>
      <c r="E14" s="41">
        <v>11958</v>
      </c>
      <c r="F14" s="30">
        <v>414960</v>
      </c>
      <c r="G14" s="30">
        <v>6923</v>
      </c>
      <c r="H14" s="30">
        <v>1928</v>
      </c>
      <c r="I14" s="30">
        <v>17470</v>
      </c>
      <c r="J14" s="30">
        <v>535</v>
      </c>
      <c r="K14" s="30">
        <v>9560</v>
      </c>
      <c r="L14" s="31">
        <v>158970</v>
      </c>
      <c r="M14" s="31">
        <v>4579</v>
      </c>
      <c r="N14" s="31">
        <v>5094</v>
      </c>
      <c r="O14" s="31">
        <v>68001</v>
      </c>
      <c r="P14" s="31">
        <v>2137</v>
      </c>
      <c r="Q14" s="31">
        <v>837</v>
      </c>
      <c r="R14" s="31">
        <v>376</v>
      </c>
      <c r="S14" s="31">
        <v>806</v>
      </c>
      <c r="T14" s="31">
        <v>2572</v>
      </c>
      <c r="U14" s="31">
        <v>5717</v>
      </c>
      <c r="V14" s="31">
        <v>11047</v>
      </c>
      <c r="W14" s="31">
        <v>7342</v>
      </c>
      <c r="X14" s="31">
        <v>21801</v>
      </c>
    </row>
    <row r="15" spans="1:24" ht="15" customHeight="1">
      <c r="A15" s="42" t="s">
        <v>18</v>
      </c>
      <c r="B15" s="42"/>
      <c r="C15" s="43"/>
      <c r="D15" s="43"/>
      <c r="E15" s="41">
        <v>1436</v>
      </c>
      <c r="F15" s="30">
        <v>53590</v>
      </c>
      <c r="G15" s="30">
        <v>758</v>
      </c>
      <c r="H15" s="30">
        <v>130</v>
      </c>
      <c r="I15" s="30">
        <v>1434</v>
      </c>
      <c r="J15" s="30">
        <v>10</v>
      </c>
      <c r="K15" s="30">
        <v>887</v>
      </c>
      <c r="L15" s="31">
        <v>8483</v>
      </c>
      <c r="M15" s="31">
        <v>104</v>
      </c>
      <c r="N15" s="31">
        <v>952</v>
      </c>
      <c r="O15" s="31">
        <v>7318</v>
      </c>
      <c r="P15" s="31">
        <v>64</v>
      </c>
      <c r="Q15" s="31">
        <v>0</v>
      </c>
      <c r="R15" s="31">
        <v>0</v>
      </c>
      <c r="S15" s="31">
        <v>92</v>
      </c>
      <c r="T15" s="31">
        <v>410</v>
      </c>
      <c r="U15" s="31">
        <v>942</v>
      </c>
      <c r="V15" s="31">
        <v>2223</v>
      </c>
      <c r="W15" s="31">
        <v>887</v>
      </c>
      <c r="X15" s="31">
        <v>3832</v>
      </c>
    </row>
    <row r="16" spans="1:24" ht="15" customHeight="1">
      <c r="A16" s="42" t="s">
        <v>19</v>
      </c>
      <c r="B16" s="42"/>
      <c r="C16" s="43"/>
      <c r="D16" s="43"/>
      <c r="E16" s="41">
        <v>4455</v>
      </c>
      <c r="F16" s="30">
        <v>177838</v>
      </c>
      <c r="G16" s="30">
        <v>3300</v>
      </c>
      <c r="H16" s="30">
        <v>108</v>
      </c>
      <c r="I16" s="47">
        <v>5502</v>
      </c>
      <c r="J16" s="47">
        <v>72</v>
      </c>
      <c r="K16" s="30">
        <v>3388</v>
      </c>
      <c r="L16" s="31">
        <v>107321</v>
      </c>
      <c r="M16" s="31">
        <v>2909</v>
      </c>
      <c r="N16" s="31">
        <v>419</v>
      </c>
      <c r="O16" s="31">
        <v>4526</v>
      </c>
      <c r="P16" s="31">
        <v>126</v>
      </c>
      <c r="Q16" s="31">
        <v>56</v>
      </c>
      <c r="R16" s="48">
        <v>856</v>
      </c>
      <c r="S16" s="31">
        <v>71</v>
      </c>
      <c r="T16" s="31">
        <v>609</v>
      </c>
      <c r="U16" s="31">
        <v>1551</v>
      </c>
      <c r="V16" s="31">
        <v>5496</v>
      </c>
      <c r="W16" s="31">
        <v>1918</v>
      </c>
      <c r="X16" s="31">
        <v>8454</v>
      </c>
    </row>
    <row r="17" spans="1:24" ht="15" customHeight="1">
      <c r="A17" s="42" t="s">
        <v>20</v>
      </c>
      <c r="B17" s="42"/>
      <c r="C17" s="43"/>
      <c r="D17" s="43"/>
      <c r="E17" s="41">
        <v>5106</v>
      </c>
      <c r="F17" s="30">
        <v>168614</v>
      </c>
      <c r="G17" s="30">
        <v>3315</v>
      </c>
      <c r="H17" s="30">
        <v>756</v>
      </c>
      <c r="I17" s="30">
        <v>4484</v>
      </c>
      <c r="J17" s="30">
        <v>36</v>
      </c>
      <c r="K17" s="30">
        <v>4326</v>
      </c>
      <c r="L17" s="31">
        <v>47297</v>
      </c>
      <c r="M17" s="31">
        <v>978</v>
      </c>
      <c r="N17" s="31">
        <v>3924</v>
      </c>
      <c r="O17" s="31">
        <v>54981</v>
      </c>
      <c r="P17" s="31">
        <v>1082</v>
      </c>
      <c r="Q17" s="31">
        <v>7</v>
      </c>
      <c r="R17" s="31">
        <v>48</v>
      </c>
      <c r="S17" s="31">
        <v>383</v>
      </c>
      <c r="T17" s="31">
        <v>1900</v>
      </c>
      <c r="U17" s="31">
        <v>3998</v>
      </c>
      <c r="V17" s="31">
        <v>5386</v>
      </c>
      <c r="W17" s="31">
        <v>3668</v>
      </c>
      <c r="X17" s="31">
        <v>8119</v>
      </c>
    </row>
    <row r="18" spans="1:24" ht="15" customHeight="1">
      <c r="A18" s="42" t="s">
        <v>21</v>
      </c>
      <c r="B18" s="42"/>
      <c r="C18" s="43"/>
      <c r="D18" s="43"/>
      <c r="E18" s="41">
        <v>2379</v>
      </c>
      <c r="F18" s="30">
        <v>100896</v>
      </c>
      <c r="G18" s="30">
        <v>1405</v>
      </c>
      <c r="H18" s="30">
        <v>176</v>
      </c>
      <c r="I18" s="47">
        <v>548</v>
      </c>
      <c r="J18" s="47">
        <v>3</v>
      </c>
      <c r="K18" s="30">
        <v>1729</v>
      </c>
      <c r="L18" s="31">
        <v>11215</v>
      </c>
      <c r="M18" s="31">
        <v>176</v>
      </c>
      <c r="N18" s="31">
        <v>1998</v>
      </c>
      <c r="O18" s="31">
        <v>20761</v>
      </c>
      <c r="P18" s="31">
        <v>364</v>
      </c>
      <c r="Q18" s="31">
        <v>1</v>
      </c>
      <c r="R18" s="31">
        <v>0</v>
      </c>
      <c r="S18" s="31">
        <v>14</v>
      </c>
      <c r="T18" s="31">
        <v>34</v>
      </c>
      <c r="U18" s="31">
        <v>1649</v>
      </c>
      <c r="V18" s="31">
        <v>1525</v>
      </c>
      <c r="W18" s="31">
        <v>2592</v>
      </c>
      <c r="X18" s="31">
        <v>17571</v>
      </c>
    </row>
    <row r="19" spans="1:24" ht="15" customHeight="1">
      <c r="A19" s="42" t="s">
        <v>22</v>
      </c>
      <c r="B19" s="42"/>
      <c r="C19" s="43"/>
      <c r="D19" s="43"/>
      <c r="E19" s="41">
        <v>2708</v>
      </c>
      <c r="F19" s="30">
        <v>87353</v>
      </c>
      <c r="G19" s="30">
        <v>1493</v>
      </c>
      <c r="H19" s="30">
        <v>583</v>
      </c>
      <c r="I19" s="30">
        <v>4193</v>
      </c>
      <c r="J19" s="30">
        <v>45</v>
      </c>
      <c r="K19" s="30">
        <v>2548</v>
      </c>
      <c r="L19" s="31">
        <v>27623</v>
      </c>
      <c r="M19" s="31">
        <v>484</v>
      </c>
      <c r="N19" s="31">
        <v>2301</v>
      </c>
      <c r="O19" s="31">
        <v>36270</v>
      </c>
      <c r="P19" s="31">
        <v>741</v>
      </c>
      <c r="Q19" s="31">
        <v>6</v>
      </c>
      <c r="R19" s="31">
        <v>97</v>
      </c>
      <c r="S19" s="31">
        <v>39</v>
      </c>
      <c r="T19" s="31">
        <v>150</v>
      </c>
      <c r="U19" s="31">
        <v>1355</v>
      </c>
      <c r="V19" s="31">
        <v>2075</v>
      </c>
      <c r="W19" s="31">
        <v>2681</v>
      </c>
      <c r="X19" s="31">
        <v>14027</v>
      </c>
    </row>
    <row r="20" spans="1:24" ht="15" customHeight="1">
      <c r="A20" s="42" t="s">
        <v>23</v>
      </c>
      <c r="B20" s="42"/>
      <c r="C20" s="43"/>
      <c r="D20" s="43"/>
      <c r="E20" s="41">
        <v>104</v>
      </c>
      <c r="F20" s="30">
        <v>1320</v>
      </c>
      <c r="G20" s="30">
        <v>0</v>
      </c>
      <c r="H20" s="30">
        <v>20</v>
      </c>
      <c r="I20" s="30">
        <v>199</v>
      </c>
      <c r="J20" s="30">
        <v>1</v>
      </c>
      <c r="K20" s="30">
        <v>290</v>
      </c>
      <c r="L20" s="31">
        <v>1264</v>
      </c>
      <c r="M20" s="31">
        <v>27</v>
      </c>
      <c r="N20" s="31">
        <v>692</v>
      </c>
      <c r="O20" s="31">
        <v>6816</v>
      </c>
      <c r="P20" s="31">
        <v>251</v>
      </c>
      <c r="Q20" s="31">
        <v>0</v>
      </c>
      <c r="R20" s="48">
        <v>0</v>
      </c>
      <c r="S20" s="31">
        <v>4</v>
      </c>
      <c r="T20" s="31">
        <v>4</v>
      </c>
      <c r="U20" s="31">
        <v>585</v>
      </c>
      <c r="V20" s="49">
        <v>402</v>
      </c>
      <c r="W20" s="49">
        <v>1135</v>
      </c>
      <c r="X20" s="49">
        <v>9251</v>
      </c>
    </row>
    <row r="21" spans="1:24" ht="15" customHeight="1">
      <c r="A21" s="42" t="s">
        <v>24</v>
      </c>
      <c r="B21" s="42"/>
      <c r="C21" s="43"/>
      <c r="D21" s="43"/>
      <c r="E21" s="41">
        <v>3682</v>
      </c>
      <c r="F21" s="30">
        <v>242855</v>
      </c>
      <c r="G21" s="30">
        <v>2888</v>
      </c>
      <c r="H21" s="30">
        <v>1054</v>
      </c>
      <c r="I21" s="30">
        <v>20051</v>
      </c>
      <c r="J21" s="30">
        <v>325</v>
      </c>
      <c r="K21" s="30">
        <v>2781</v>
      </c>
      <c r="L21" s="31">
        <v>29475</v>
      </c>
      <c r="M21" s="31">
        <v>58</v>
      </c>
      <c r="N21" s="31">
        <v>2085</v>
      </c>
      <c r="O21" s="31">
        <v>23094</v>
      </c>
      <c r="P21" s="31">
        <v>47</v>
      </c>
      <c r="Q21" s="31">
        <v>9</v>
      </c>
      <c r="R21" s="31">
        <v>74</v>
      </c>
      <c r="S21" s="31">
        <v>892</v>
      </c>
      <c r="T21" s="31">
        <v>19126</v>
      </c>
      <c r="U21" s="31">
        <v>1818</v>
      </c>
      <c r="V21" s="31">
        <v>2544</v>
      </c>
      <c r="W21" s="31">
        <v>2048</v>
      </c>
      <c r="X21" s="31">
        <v>4158</v>
      </c>
    </row>
    <row r="22" spans="1:24" ht="15" customHeight="1">
      <c r="A22" s="42" t="s">
        <v>25</v>
      </c>
      <c r="B22" s="42"/>
      <c r="C22" s="43"/>
      <c r="D22" s="43"/>
      <c r="E22" s="41">
        <v>3590</v>
      </c>
      <c r="F22" s="30">
        <v>155938</v>
      </c>
      <c r="G22" s="30">
        <v>2866</v>
      </c>
      <c r="H22" s="30">
        <v>176</v>
      </c>
      <c r="I22" s="30">
        <v>1123</v>
      </c>
      <c r="J22" s="30">
        <v>28</v>
      </c>
      <c r="K22" s="30">
        <v>3100</v>
      </c>
      <c r="L22" s="31">
        <v>70876</v>
      </c>
      <c r="M22" s="31">
        <v>1849</v>
      </c>
      <c r="N22" s="31">
        <v>1811</v>
      </c>
      <c r="O22" s="31">
        <v>28834</v>
      </c>
      <c r="P22" s="31">
        <v>553</v>
      </c>
      <c r="Q22" s="31">
        <v>27</v>
      </c>
      <c r="R22" s="31">
        <v>375</v>
      </c>
      <c r="S22" s="31">
        <v>88</v>
      </c>
      <c r="T22" s="31">
        <v>403</v>
      </c>
      <c r="U22" s="31">
        <v>1800</v>
      </c>
      <c r="V22" s="31">
        <v>5276</v>
      </c>
      <c r="W22" s="31">
        <v>2666</v>
      </c>
      <c r="X22" s="31">
        <v>23200</v>
      </c>
    </row>
    <row r="23" spans="1:24" ht="15" customHeight="1">
      <c r="A23" s="42" t="s">
        <v>26</v>
      </c>
      <c r="B23" s="42"/>
      <c r="C23" s="43"/>
      <c r="D23" s="43"/>
      <c r="E23" s="41">
        <v>2711</v>
      </c>
      <c r="F23" s="30">
        <v>182245</v>
      </c>
      <c r="G23" s="30">
        <v>1983</v>
      </c>
      <c r="H23" s="30">
        <v>283</v>
      </c>
      <c r="I23" s="30">
        <v>2368</v>
      </c>
      <c r="J23" s="30">
        <v>26</v>
      </c>
      <c r="K23" s="30">
        <v>2115</v>
      </c>
      <c r="L23" s="31">
        <v>23504</v>
      </c>
      <c r="M23" s="31">
        <v>412</v>
      </c>
      <c r="N23" s="31">
        <v>1832</v>
      </c>
      <c r="O23" s="31">
        <v>24941</v>
      </c>
      <c r="P23" s="31">
        <v>410</v>
      </c>
      <c r="Q23" s="31">
        <v>1</v>
      </c>
      <c r="R23" s="31">
        <v>2</v>
      </c>
      <c r="S23" s="31">
        <v>1008</v>
      </c>
      <c r="T23" s="31">
        <v>1493</v>
      </c>
      <c r="U23" s="31">
        <v>1901</v>
      </c>
      <c r="V23" s="31">
        <v>5516</v>
      </c>
      <c r="W23" s="31">
        <v>2132</v>
      </c>
      <c r="X23" s="31">
        <v>10020</v>
      </c>
    </row>
    <row r="24" spans="1:24" ht="12" customHeight="1">
      <c r="A24" s="39"/>
      <c r="B24" s="43"/>
      <c r="C24" s="43"/>
      <c r="D24" s="43"/>
      <c r="E24" s="4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2" customHeight="1">
      <c r="A25" s="42" t="s">
        <v>27</v>
      </c>
      <c r="B25" s="42"/>
      <c r="C25" s="43"/>
      <c r="D25" s="43"/>
      <c r="E25" s="44">
        <f aca="true" t="shared" si="3" ref="E25:X25">SUM(E27:E29)</f>
        <v>3011</v>
      </c>
      <c r="F25" s="45">
        <v>99829</v>
      </c>
      <c r="G25" s="45">
        <f t="shared" si="3"/>
        <v>2098</v>
      </c>
      <c r="H25" s="45">
        <f t="shared" si="3"/>
        <v>177</v>
      </c>
      <c r="I25" s="45">
        <f t="shared" si="3"/>
        <v>797</v>
      </c>
      <c r="J25" s="45">
        <f t="shared" si="3"/>
        <v>3</v>
      </c>
      <c r="K25" s="46">
        <f t="shared" si="3"/>
        <v>2781</v>
      </c>
      <c r="L25" s="5">
        <v>18682</v>
      </c>
      <c r="M25" s="5">
        <f t="shared" si="3"/>
        <v>1372</v>
      </c>
      <c r="N25" s="5">
        <f t="shared" si="3"/>
        <v>2213</v>
      </c>
      <c r="O25" s="5">
        <f t="shared" si="3"/>
        <v>34083</v>
      </c>
      <c r="P25" s="50">
        <f t="shared" si="3"/>
        <v>660</v>
      </c>
      <c r="Q25" s="5">
        <f t="shared" si="3"/>
        <v>11</v>
      </c>
      <c r="R25" s="5">
        <v>63</v>
      </c>
      <c r="S25" s="5">
        <f t="shared" si="3"/>
        <v>86</v>
      </c>
      <c r="T25" s="5">
        <f t="shared" si="3"/>
        <v>372</v>
      </c>
      <c r="U25" s="5">
        <f t="shared" si="3"/>
        <v>1141</v>
      </c>
      <c r="V25" s="5">
        <f t="shared" si="3"/>
        <v>2294</v>
      </c>
      <c r="W25" s="5">
        <f t="shared" si="3"/>
        <v>2518</v>
      </c>
      <c r="X25" s="5">
        <f t="shared" si="3"/>
        <v>24402</v>
      </c>
    </row>
    <row r="26" spans="1:24" ht="9" customHeight="1">
      <c r="A26" s="43"/>
      <c r="B26" s="43"/>
      <c r="C26" s="43"/>
      <c r="D26" s="43"/>
      <c r="E26" s="44"/>
      <c r="F26" s="45"/>
      <c r="G26" s="45"/>
      <c r="H26" s="45"/>
      <c r="I26" s="45"/>
      <c r="J26" s="45"/>
      <c r="K26" s="46"/>
      <c r="L26" s="5"/>
      <c r="M26" s="5"/>
      <c r="N26" s="5"/>
      <c r="O26" s="5"/>
      <c r="P26" s="50"/>
      <c r="Q26" s="5"/>
      <c r="R26" s="5"/>
      <c r="S26" s="5"/>
      <c r="T26" s="5"/>
      <c r="U26" s="5"/>
      <c r="V26" s="5"/>
      <c r="W26" s="5"/>
      <c r="X26" s="5"/>
    </row>
    <row r="27" spans="1:24" ht="12" customHeight="1">
      <c r="A27" s="39"/>
      <c r="B27" s="42" t="s">
        <v>28</v>
      </c>
      <c r="C27" s="42"/>
      <c r="D27" s="43"/>
      <c r="E27" s="41">
        <v>781</v>
      </c>
      <c r="F27" s="30">
        <v>40972</v>
      </c>
      <c r="G27" s="30">
        <v>684</v>
      </c>
      <c r="H27" s="30">
        <v>6</v>
      </c>
      <c r="I27" s="30">
        <v>29</v>
      </c>
      <c r="J27" s="30">
        <v>0</v>
      </c>
      <c r="K27" s="30">
        <v>526</v>
      </c>
      <c r="L27" s="31">
        <v>5047</v>
      </c>
      <c r="M27" s="31">
        <v>60</v>
      </c>
      <c r="N27" s="31">
        <v>546</v>
      </c>
      <c r="O27" s="31">
        <v>8246</v>
      </c>
      <c r="P27" s="31">
        <v>114</v>
      </c>
      <c r="Q27" s="31">
        <v>2</v>
      </c>
      <c r="R27" s="48">
        <v>18</v>
      </c>
      <c r="S27" s="48">
        <v>4</v>
      </c>
      <c r="T27" s="48">
        <v>13</v>
      </c>
      <c r="U27" s="31">
        <v>274</v>
      </c>
      <c r="V27" s="31">
        <v>359</v>
      </c>
      <c r="W27" s="31">
        <v>358</v>
      </c>
      <c r="X27" s="31">
        <v>770</v>
      </c>
    </row>
    <row r="28" spans="1:24" ht="12" customHeight="1">
      <c r="A28" s="39"/>
      <c r="B28" s="42" t="s">
        <v>29</v>
      </c>
      <c r="C28" s="42"/>
      <c r="D28" s="43"/>
      <c r="E28" s="41">
        <v>1213</v>
      </c>
      <c r="F28" s="30">
        <v>35298</v>
      </c>
      <c r="G28" s="30">
        <v>841</v>
      </c>
      <c r="H28" s="30">
        <v>70</v>
      </c>
      <c r="I28" s="30">
        <v>303</v>
      </c>
      <c r="J28" s="30">
        <v>3</v>
      </c>
      <c r="K28" s="30">
        <v>1157</v>
      </c>
      <c r="L28" s="31">
        <v>22708</v>
      </c>
      <c r="M28" s="31">
        <v>781</v>
      </c>
      <c r="N28" s="31">
        <v>825</v>
      </c>
      <c r="O28" s="31">
        <v>11313</v>
      </c>
      <c r="P28" s="31">
        <v>355</v>
      </c>
      <c r="Q28" s="31">
        <v>2</v>
      </c>
      <c r="R28" s="31">
        <v>20</v>
      </c>
      <c r="S28" s="31">
        <v>55</v>
      </c>
      <c r="T28" s="31">
        <v>238</v>
      </c>
      <c r="U28" s="31">
        <v>563</v>
      </c>
      <c r="V28" s="31">
        <v>1490</v>
      </c>
      <c r="W28" s="31">
        <v>1118</v>
      </c>
      <c r="X28" s="31">
        <v>9803</v>
      </c>
    </row>
    <row r="29" spans="1:24" ht="12" customHeight="1">
      <c r="A29" s="39"/>
      <c r="B29" s="42" t="s">
        <v>30</v>
      </c>
      <c r="C29" s="42"/>
      <c r="D29" s="43"/>
      <c r="E29" s="41">
        <v>1017</v>
      </c>
      <c r="F29" s="30">
        <v>23560</v>
      </c>
      <c r="G29" s="30">
        <v>573</v>
      </c>
      <c r="H29" s="30">
        <v>101</v>
      </c>
      <c r="I29" s="30">
        <v>465</v>
      </c>
      <c r="J29" s="30">
        <v>0</v>
      </c>
      <c r="K29" s="30">
        <v>1098</v>
      </c>
      <c r="L29" s="30">
        <v>20928</v>
      </c>
      <c r="M29" s="30">
        <v>531</v>
      </c>
      <c r="N29" s="30">
        <v>842</v>
      </c>
      <c r="O29" s="30">
        <v>14524</v>
      </c>
      <c r="P29" s="47">
        <v>191</v>
      </c>
      <c r="Q29" s="30">
        <v>7</v>
      </c>
      <c r="R29" s="47">
        <v>26</v>
      </c>
      <c r="S29" s="30">
        <v>27</v>
      </c>
      <c r="T29" s="30">
        <v>121</v>
      </c>
      <c r="U29" s="30">
        <v>304</v>
      </c>
      <c r="V29" s="30">
        <v>445</v>
      </c>
      <c r="W29" s="30">
        <v>1042</v>
      </c>
      <c r="X29" s="30">
        <v>13829</v>
      </c>
    </row>
    <row r="30" spans="1:24" ht="12" customHeight="1">
      <c r="A30" s="39"/>
      <c r="B30" s="43"/>
      <c r="C30" s="43"/>
      <c r="D30" s="43"/>
      <c r="E30" s="41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47"/>
      <c r="Q30" s="30"/>
      <c r="R30" s="47"/>
      <c r="S30" s="30"/>
      <c r="T30" s="30"/>
      <c r="U30" s="30"/>
      <c r="V30" s="30"/>
      <c r="W30" s="30"/>
      <c r="X30" s="30"/>
    </row>
    <row r="31" spans="1:24" ht="12" customHeight="1">
      <c r="A31" s="42" t="s">
        <v>31</v>
      </c>
      <c r="B31" s="42"/>
      <c r="C31" s="43"/>
      <c r="D31" s="43"/>
      <c r="E31" s="44">
        <f aca="true" t="shared" si="4" ref="E31:X31">SUM(E33:E38)</f>
        <v>8440</v>
      </c>
      <c r="F31" s="45">
        <f t="shared" si="4"/>
        <v>282921</v>
      </c>
      <c r="G31" s="45">
        <f t="shared" si="4"/>
        <v>6107</v>
      </c>
      <c r="H31" s="45">
        <f t="shared" si="4"/>
        <v>385</v>
      </c>
      <c r="I31" s="45">
        <f t="shared" si="4"/>
        <v>2052</v>
      </c>
      <c r="J31" s="45">
        <f t="shared" si="4"/>
        <v>12</v>
      </c>
      <c r="K31" s="46">
        <f t="shared" si="4"/>
        <v>7935</v>
      </c>
      <c r="L31" s="5">
        <v>106657</v>
      </c>
      <c r="M31" s="5">
        <f t="shared" si="4"/>
        <v>2092</v>
      </c>
      <c r="N31" s="5">
        <f t="shared" si="4"/>
        <v>6981</v>
      </c>
      <c r="O31" s="5">
        <v>93055</v>
      </c>
      <c r="P31" s="51">
        <f t="shared" si="4"/>
        <v>1318</v>
      </c>
      <c r="Q31" s="5">
        <f t="shared" si="4"/>
        <v>0</v>
      </c>
      <c r="R31" s="5">
        <f t="shared" si="4"/>
        <v>0</v>
      </c>
      <c r="S31" s="5">
        <f t="shared" si="4"/>
        <v>375</v>
      </c>
      <c r="T31" s="5">
        <f t="shared" si="4"/>
        <v>1024</v>
      </c>
      <c r="U31" s="5">
        <f t="shared" si="4"/>
        <v>3252</v>
      </c>
      <c r="V31" s="5">
        <v>3425</v>
      </c>
      <c r="W31" s="5">
        <f t="shared" si="4"/>
        <v>6582</v>
      </c>
      <c r="X31" s="5">
        <f t="shared" si="4"/>
        <v>39725</v>
      </c>
    </row>
    <row r="32" spans="1:24" ht="9" customHeight="1">
      <c r="A32" s="43"/>
      <c r="B32" s="43"/>
      <c r="C32" s="43"/>
      <c r="D32" s="43"/>
      <c r="E32" s="44"/>
      <c r="F32" s="45"/>
      <c r="G32" s="45"/>
      <c r="H32" s="45"/>
      <c r="I32" s="45"/>
      <c r="J32" s="45"/>
      <c r="K32" s="46"/>
      <c r="L32" s="5"/>
      <c r="M32" s="5"/>
      <c r="N32" s="5"/>
      <c r="O32" s="5"/>
      <c r="P32" s="51"/>
      <c r="Q32" s="5"/>
      <c r="R32" s="5"/>
      <c r="S32" s="5"/>
      <c r="T32" s="5"/>
      <c r="U32" s="5"/>
      <c r="V32" s="5"/>
      <c r="W32" s="5"/>
      <c r="X32" s="5"/>
    </row>
    <row r="33" spans="1:24" ht="12" customHeight="1">
      <c r="A33" s="39"/>
      <c r="B33" s="42" t="s">
        <v>32</v>
      </c>
      <c r="C33" s="42"/>
      <c r="D33" s="43"/>
      <c r="E33" s="41">
        <v>1754</v>
      </c>
      <c r="F33" s="30">
        <v>47523</v>
      </c>
      <c r="G33" s="30">
        <v>1210</v>
      </c>
      <c r="H33" s="30">
        <v>73</v>
      </c>
      <c r="I33" s="52">
        <v>279</v>
      </c>
      <c r="J33" s="52">
        <v>1</v>
      </c>
      <c r="K33" s="30">
        <v>1624</v>
      </c>
      <c r="L33" s="31">
        <v>24629</v>
      </c>
      <c r="M33" s="31">
        <v>743</v>
      </c>
      <c r="N33" s="31">
        <v>1252</v>
      </c>
      <c r="O33" s="31">
        <v>13364</v>
      </c>
      <c r="P33" s="53">
        <v>268</v>
      </c>
      <c r="Q33" s="31">
        <v>0</v>
      </c>
      <c r="R33" s="31">
        <v>0</v>
      </c>
      <c r="S33" s="31">
        <v>91</v>
      </c>
      <c r="T33" s="31">
        <v>341</v>
      </c>
      <c r="U33" s="31">
        <v>794</v>
      </c>
      <c r="V33" s="31">
        <v>498</v>
      </c>
      <c r="W33" s="31">
        <v>1388</v>
      </c>
      <c r="X33" s="31">
        <v>9105</v>
      </c>
    </row>
    <row r="34" spans="1:24" ht="12" customHeight="1">
      <c r="A34" s="39"/>
      <c r="B34" s="42" t="s">
        <v>33</v>
      </c>
      <c r="C34" s="42"/>
      <c r="D34" s="43"/>
      <c r="E34" s="41">
        <v>193</v>
      </c>
      <c r="F34" s="30">
        <v>1671</v>
      </c>
      <c r="G34" s="30">
        <v>0</v>
      </c>
      <c r="H34" s="30">
        <v>35</v>
      </c>
      <c r="I34" s="30">
        <v>83</v>
      </c>
      <c r="J34" s="30">
        <v>0</v>
      </c>
      <c r="K34" s="30">
        <v>433</v>
      </c>
      <c r="L34" s="31">
        <v>2877</v>
      </c>
      <c r="M34" s="31">
        <v>1</v>
      </c>
      <c r="N34" s="31">
        <v>524</v>
      </c>
      <c r="O34" s="31">
        <v>9430</v>
      </c>
      <c r="P34" s="31">
        <v>0</v>
      </c>
      <c r="Q34" s="31">
        <v>0</v>
      </c>
      <c r="R34" s="31">
        <v>0</v>
      </c>
      <c r="S34" s="31">
        <v>35</v>
      </c>
      <c r="T34" s="31">
        <v>39</v>
      </c>
      <c r="U34" s="31">
        <v>418</v>
      </c>
      <c r="V34" s="31">
        <v>151</v>
      </c>
      <c r="W34" s="31">
        <v>534</v>
      </c>
      <c r="X34" s="31">
        <v>9664</v>
      </c>
    </row>
    <row r="35" spans="1:24" ht="12" customHeight="1">
      <c r="A35" s="39"/>
      <c r="B35" s="42" t="s">
        <v>34</v>
      </c>
      <c r="C35" s="42"/>
      <c r="D35" s="43"/>
      <c r="E35" s="41">
        <v>3239</v>
      </c>
      <c r="F35" s="30">
        <v>115572</v>
      </c>
      <c r="G35" s="30">
        <v>2432</v>
      </c>
      <c r="H35" s="30">
        <v>122</v>
      </c>
      <c r="I35" s="47">
        <v>580</v>
      </c>
      <c r="J35" s="47">
        <v>3</v>
      </c>
      <c r="K35" s="30">
        <v>3048</v>
      </c>
      <c r="L35" s="31">
        <v>43131</v>
      </c>
      <c r="M35" s="31">
        <v>923</v>
      </c>
      <c r="N35" s="31">
        <v>2633</v>
      </c>
      <c r="O35" s="31">
        <v>35249</v>
      </c>
      <c r="P35" s="48">
        <v>705</v>
      </c>
      <c r="Q35" s="31">
        <v>0</v>
      </c>
      <c r="R35" s="31">
        <v>0</v>
      </c>
      <c r="S35" s="31">
        <v>115</v>
      </c>
      <c r="T35" s="31">
        <v>329</v>
      </c>
      <c r="U35" s="31">
        <v>946</v>
      </c>
      <c r="V35" s="31">
        <v>1122</v>
      </c>
      <c r="W35" s="31">
        <v>2482</v>
      </c>
      <c r="X35" s="31">
        <v>13286</v>
      </c>
    </row>
    <row r="36" spans="1:24" ht="9" customHeight="1">
      <c r="A36" s="39"/>
      <c r="B36" s="43"/>
      <c r="C36" s="43"/>
      <c r="D36" s="43"/>
      <c r="E36" s="41"/>
      <c r="F36" s="30"/>
      <c r="G36" s="30"/>
      <c r="H36" s="30"/>
      <c r="I36" s="47"/>
      <c r="J36" s="47"/>
      <c r="K36" s="30"/>
      <c r="L36" s="31"/>
      <c r="M36" s="31"/>
      <c r="N36" s="31"/>
      <c r="O36" s="31"/>
      <c r="P36" s="48"/>
      <c r="Q36" s="31"/>
      <c r="R36" s="31"/>
      <c r="S36" s="31"/>
      <c r="T36" s="31"/>
      <c r="U36" s="31"/>
      <c r="V36" s="31"/>
      <c r="W36" s="31"/>
      <c r="X36" s="31"/>
    </row>
    <row r="37" spans="1:24" ht="12" customHeight="1">
      <c r="A37" s="39"/>
      <c r="B37" s="42" t="s">
        <v>35</v>
      </c>
      <c r="C37" s="42"/>
      <c r="D37" s="43"/>
      <c r="E37" s="41">
        <v>1166</v>
      </c>
      <c r="F37" s="30">
        <v>40640</v>
      </c>
      <c r="G37" s="30">
        <v>923</v>
      </c>
      <c r="H37" s="30">
        <v>67</v>
      </c>
      <c r="I37" s="30">
        <v>598</v>
      </c>
      <c r="J37" s="30">
        <v>4</v>
      </c>
      <c r="K37" s="30">
        <v>1055</v>
      </c>
      <c r="L37" s="31">
        <v>12778</v>
      </c>
      <c r="M37" s="31">
        <v>177</v>
      </c>
      <c r="N37" s="31">
        <v>889</v>
      </c>
      <c r="O37" s="31">
        <v>12110</v>
      </c>
      <c r="P37" s="31">
        <v>151</v>
      </c>
      <c r="Q37" s="31">
        <v>0</v>
      </c>
      <c r="R37" s="31">
        <v>0</v>
      </c>
      <c r="S37" s="31">
        <v>23</v>
      </c>
      <c r="T37" s="31">
        <v>70</v>
      </c>
      <c r="U37" s="31">
        <v>306</v>
      </c>
      <c r="V37" s="31">
        <v>170</v>
      </c>
      <c r="W37" s="31">
        <v>711</v>
      </c>
      <c r="X37" s="31">
        <v>2095</v>
      </c>
    </row>
    <row r="38" spans="1:24" ht="12" customHeight="1">
      <c r="A38" s="39"/>
      <c r="B38" s="42" t="s">
        <v>36</v>
      </c>
      <c r="C38" s="42"/>
      <c r="D38" s="43"/>
      <c r="E38" s="41">
        <v>2088</v>
      </c>
      <c r="F38" s="30">
        <v>77515</v>
      </c>
      <c r="G38" s="30">
        <v>1542</v>
      </c>
      <c r="H38" s="30">
        <v>88</v>
      </c>
      <c r="I38" s="30">
        <v>512</v>
      </c>
      <c r="J38" s="30">
        <v>4</v>
      </c>
      <c r="K38" s="30">
        <v>1775</v>
      </c>
      <c r="L38" s="30">
        <v>23243</v>
      </c>
      <c r="M38" s="30">
        <v>248</v>
      </c>
      <c r="N38" s="30">
        <v>1683</v>
      </c>
      <c r="O38" s="30">
        <v>22901</v>
      </c>
      <c r="P38" s="47">
        <v>194</v>
      </c>
      <c r="Q38" s="30">
        <v>0</v>
      </c>
      <c r="R38" s="30">
        <v>0</v>
      </c>
      <c r="S38" s="30">
        <v>111</v>
      </c>
      <c r="T38" s="30">
        <v>245</v>
      </c>
      <c r="U38" s="30">
        <v>788</v>
      </c>
      <c r="V38" s="30">
        <v>1486</v>
      </c>
      <c r="W38" s="30">
        <v>1467</v>
      </c>
      <c r="X38" s="30">
        <v>5575</v>
      </c>
    </row>
    <row r="39" spans="1:24" ht="12" customHeight="1">
      <c r="A39" s="39"/>
      <c r="B39" s="43"/>
      <c r="C39" s="43"/>
      <c r="D39" s="43"/>
      <c r="E39" s="41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47"/>
      <c r="Q39" s="30"/>
      <c r="R39" s="30"/>
      <c r="S39" s="30"/>
      <c r="T39" s="30"/>
      <c r="U39" s="30"/>
      <c r="V39" s="30"/>
      <c r="W39" s="30"/>
      <c r="X39" s="30"/>
    </row>
    <row r="40" spans="1:24" ht="12" customHeight="1">
      <c r="A40" s="42" t="s">
        <v>37</v>
      </c>
      <c r="B40" s="42"/>
      <c r="C40" s="54"/>
      <c r="D40" s="54"/>
      <c r="E40" s="44">
        <f aca="true" t="shared" si="5" ref="E40:W40">SUM(E42:E43)</f>
        <v>4271</v>
      </c>
      <c r="F40" s="45">
        <v>215862</v>
      </c>
      <c r="G40" s="45">
        <f t="shared" si="5"/>
        <v>3204</v>
      </c>
      <c r="H40" s="45">
        <f t="shared" si="5"/>
        <v>996</v>
      </c>
      <c r="I40" s="45">
        <v>7630</v>
      </c>
      <c r="J40" s="45">
        <f t="shared" si="5"/>
        <v>52</v>
      </c>
      <c r="K40" s="46">
        <f t="shared" si="5"/>
        <v>3602</v>
      </c>
      <c r="L40" s="5">
        <f t="shared" si="5"/>
        <v>42148</v>
      </c>
      <c r="M40" s="5">
        <f t="shared" si="5"/>
        <v>632</v>
      </c>
      <c r="N40" s="5">
        <f t="shared" si="5"/>
        <v>2952</v>
      </c>
      <c r="O40" s="5">
        <f t="shared" si="5"/>
        <v>43867</v>
      </c>
      <c r="P40" s="5">
        <f t="shared" si="5"/>
        <v>548</v>
      </c>
      <c r="Q40" s="5">
        <f t="shared" si="5"/>
        <v>5</v>
      </c>
      <c r="R40" s="5">
        <f t="shared" si="5"/>
        <v>9</v>
      </c>
      <c r="S40" s="5">
        <f t="shared" si="5"/>
        <v>352</v>
      </c>
      <c r="T40" s="5">
        <v>2100</v>
      </c>
      <c r="U40" s="5">
        <f t="shared" si="5"/>
        <v>2389</v>
      </c>
      <c r="V40" s="5">
        <v>7657</v>
      </c>
      <c r="W40" s="5">
        <f t="shared" si="5"/>
        <v>3326</v>
      </c>
      <c r="X40" s="5">
        <v>15680</v>
      </c>
    </row>
    <row r="41" spans="1:24" ht="9" customHeight="1">
      <c r="A41" s="39"/>
      <c r="B41" s="43"/>
      <c r="C41" s="43"/>
      <c r="D41" s="43"/>
      <c r="E41" s="44"/>
      <c r="F41" s="45"/>
      <c r="G41" s="45"/>
      <c r="H41" s="45"/>
      <c r="I41" s="45"/>
      <c r="J41" s="45"/>
      <c r="K41" s="4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" customHeight="1">
      <c r="A42" s="39"/>
      <c r="B42" s="42" t="s">
        <v>38</v>
      </c>
      <c r="C42" s="42"/>
      <c r="D42" s="43"/>
      <c r="E42" s="41">
        <v>2018</v>
      </c>
      <c r="F42" s="30">
        <v>79480</v>
      </c>
      <c r="G42" s="30">
        <v>1344</v>
      </c>
      <c r="H42" s="30">
        <v>878</v>
      </c>
      <c r="I42" s="30">
        <v>5786</v>
      </c>
      <c r="J42" s="30">
        <v>48</v>
      </c>
      <c r="K42" s="30">
        <v>1982</v>
      </c>
      <c r="L42" s="31">
        <v>24240</v>
      </c>
      <c r="M42" s="31">
        <v>549</v>
      </c>
      <c r="N42" s="31">
        <v>1554</v>
      </c>
      <c r="O42" s="31">
        <v>24206</v>
      </c>
      <c r="P42" s="31">
        <v>482</v>
      </c>
      <c r="Q42" s="31">
        <v>0</v>
      </c>
      <c r="R42" s="31">
        <v>0</v>
      </c>
      <c r="S42" s="31">
        <v>319</v>
      </c>
      <c r="T42" s="31">
        <v>1444</v>
      </c>
      <c r="U42" s="31">
        <v>1187</v>
      </c>
      <c r="V42" s="31">
        <v>4123</v>
      </c>
      <c r="W42" s="31">
        <v>1874</v>
      </c>
      <c r="X42" s="31">
        <v>10345</v>
      </c>
    </row>
    <row r="43" spans="1:24" ht="12" customHeight="1">
      <c r="A43" s="39"/>
      <c r="B43" s="42" t="s">
        <v>39</v>
      </c>
      <c r="C43" s="42"/>
      <c r="D43" s="43"/>
      <c r="E43" s="41">
        <v>2253</v>
      </c>
      <c r="F43" s="30">
        <v>136383</v>
      </c>
      <c r="G43" s="30">
        <v>1860</v>
      </c>
      <c r="H43" s="30">
        <v>118</v>
      </c>
      <c r="I43" s="30">
        <v>1845</v>
      </c>
      <c r="J43" s="30">
        <v>4</v>
      </c>
      <c r="K43" s="30">
        <v>1620</v>
      </c>
      <c r="L43" s="30">
        <v>17908</v>
      </c>
      <c r="M43" s="30">
        <v>83</v>
      </c>
      <c r="N43" s="52">
        <v>1398</v>
      </c>
      <c r="O43" s="30">
        <v>19661</v>
      </c>
      <c r="P43" s="47">
        <v>66</v>
      </c>
      <c r="Q43" s="30">
        <v>5</v>
      </c>
      <c r="R43" s="30">
        <v>9</v>
      </c>
      <c r="S43" s="30">
        <v>33</v>
      </c>
      <c r="T43" s="30">
        <v>657</v>
      </c>
      <c r="U43" s="30">
        <v>1202</v>
      </c>
      <c r="V43" s="30">
        <v>3535</v>
      </c>
      <c r="W43" s="30">
        <v>1452</v>
      </c>
      <c r="X43" s="30">
        <v>5339</v>
      </c>
    </row>
    <row r="44" spans="1:24" ht="12" customHeight="1">
      <c r="A44" s="39"/>
      <c r="B44" s="43"/>
      <c r="C44" s="43"/>
      <c r="D44" s="43"/>
      <c r="E44" s="41"/>
      <c r="F44" s="30"/>
      <c r="G44" s="30"/>
      <c r="H44" s="30"/>
      <c r="I44" s="30"/>
      <c r="J44" s="30"/>
      <c r="K44" s="30"/>
      <c r="L44" s="30"/>
      <c r="M44" s="30"/>
      <c r="N44" s="52"/>
      <c r="O44" s="30"/>
      <c r="P44" s="47"/>
      <c r="Q44" s="30" t="s">
        <v>40</v>
      </c>
      <c r="R44" s="30"/>
      <c r="S44" s="30"/>
      <c r="T44" s="30"/>
      <c r="U44" s="30"/>
      <c r="V44" s="30"/>
      <c r="W44" s="30"/>
      <c r="X44" s="30"/>
    </row>
    <row r="45" spans="1:24" ht="12" customHeight="1">
      <c r="A45" s="42" t="s">
        <v>41</v>
      </c>
      <c r="B45" s="42"/>
      <c r="C45" s="43"/>
      <c r="D45" s="43"/>
      <c r="E45" s="44">
        <f aca="true" t="shared" si="6" ref="E45:W45">SUM(E47:E51)</f>
        <v>6002</v>
      </c>
      <c r="F45" s="45">
        <v>360338</v>
      </c>
      <c r="G45" s="45">
        <f t="shared" si="6"/>
        <v>4927</v>
      </c>
      <c r="H45" s="45">
        <f t="shared" si="6"/>
        <v>599</v>
      </c>
      <c r="I45" s="45">
        <f t="shared" si="6"/>
        <v>8006</v>
      </c>
      <c r="J45" s="45">
        <f t="shared" si="6"/>
        <v>74</v>
      </c>
      <c r="K45" s="46">
        <f t="shared" si="6"/>
        <v>4220</v>
      </c>
      <c r="L45" s="5">
        <f t="shared" si="6"/>
        <v>54690</v>
      </c>
      <c r="M45" s="5">
        <f t="shared" si="6"/>
        <v>972</v>
      </c>
      <c r="N45" s="5">
        <f t="shared" si="6"/>
        <v>3964</v>
      </c>
      <c r="O45" s="5">
        <f t="shared" si="6"/>
        <v>70330</v>
      </c>
      <c r="P45" s="5">
        <f t="shared" si="6"/>
        <v>1365</v>
      </c>
      <c r="Q45" s="5">
        <f t="shared" si="6"/>
        <v>3</v>
      </c>
      <c r="R45" s="5">
        <f t="shared" si="6"/>
        <v>40</v>
      </c>
      <c r="S45" s="5">
        <f t="shared" si="6"/>
        <v>488</v>
      </c>
      <c r="T45" s="5">
        <v>2797</v>
      </c>
      <c r="U45" s="5">
        <f t="shared" si="6"/>
        <v>3377</v>
      </c>
      <c r="V45" s="5">
        <f t="shared" si="6"/>
        <v>3480</v>
      </c>
      <c r="W45" s="5">
        <f t="shared" si="6"/>
        <v>3384</v>
      </c>
      <c r="X45" s="5">
        <v>8803</v>
      </c>
    </row>
    <row r="46" spans="1:24" ht="9" customHeight="1">
      <c r="A46" s="39"/>
      <c r="B46" s="43"/>
      <c r="C46" s="43"/>
      <c r="D46" s="43"/>
      <c r="E46" s="44"/>
      <c r="F46" s="45"/>
      <c r="G46" s="45"/>
      <c r="H46" s="45"/>
      <c r="I46" s="45"/>
      <c r="J46" s="45"/>
      <c r="K46" s="4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" customHeight="1">
      <c r="A47" s="39"/>
      <c r="B47" s="42" t="s">
        <v>42</v>
      </c>
      <c r="C47" s="42"/>
      <c r="D47" s="43"/>
      <c r="E47" s="41">
        <v>1255</v>
      </c>
      <c r="F47" s="30">
        <v>68241</v>
      </c>
      <c r="G47" s="30">
        <v>1054</v>
      </c>
      <c r="H47" s="30">
        <v>270</v>
      </c>
      <c r="I47" s="30">
        <v>4815</v>
      </c>
      <c r="J47" s="30">
        <v>33</v>
      </c>
      <c r="K47" s="30">
        <v>1050</v>
      </c>
      <c r="L47" s="31">
        <v>16168</v>
      </c>
      <c r="M47" s="31">
        <v>374</v>
      </c>
      <c r="N47" s="31">
        <v>948</v>
      </c>
      <c r="O47" s="31">
        <v>16726</v>
      </c>
      <c r="P47" s="31">
        <v>438</v>
      </c>
      <c r="Q47" s="31">
        <v>0</v>
      </c>
      <c r="R47" s="31">
        <v>0</v>
      </c>
      <c r="S47" s="31">
        <v>193</v>
      </c>
      <c r="T47" s="31">
        <v>1292</v>
      </c>
      <c r="U47" s="31">
        <v>568</v>
      </c>
      <c r="V47" s="31">
        <v>598</v>
      </c>
      <c r="W47" s="31">
        <v>644</v>
      </c>
      <c r="X47" s="31">
        <v>2275</v>
      </c>
    </row>
    <row r="48" spans="1:24" ht="12" customHeight="1">
      <c r="A48" s="39"/>
      <c r="B48" s="42" t="s">
        <v>43</v>
      </c>
      <c r="C48" s="42"/>
      <c r="D48" s="43"/>
      <c r="E48" s="41">
        <v>1469</v>
      </c>
      <c r="F48" s="30">
        <v>88776</v>
      </c>
      <c r="G48" s="30">
        <v>1259</v>
      </c>
      <c r="H48" s="30">
        <v>176</v>
      </c>
      <c r="I48" s="30">
        <v>916</v>
      </c>
      <c r="J48" s="30">
        <v>8</v>
      </c>
      <c r="K48" s="30">
        <v>1175</v>
      </c>
      <c r="L48" s="31">
        <v>15713</v>
      </c>
      <c r="M48" s="31">
        <v>369</v>
      </c>
      <c r="N48" s="31">
        <v>1029</v>
      </c>
      <c r="O48" s="31">
        <v>18077</v>
      </c>
      <c r="P48" s="31">
        <v>389</v>
      </c>
      <c r="Q48" s="31">
        <v>3</v>
      </c>
      <c r="R48" s="31">
        <v>40</v>
      </c>
      <c r="S48" s="31">
        <v>60</v>
      </c>
      <c r="T48" s="31">
        <v>68</v>
      </c>
      <c r="U48" s="31">
        <v>788</v>
      </c>
      <c r="V48" s="31">
        <v>733</v>
      </c>
      <c r="W48" s="31">
        <v>886</v>
      </c>
      <c r="X48" s="31">
        <v>5856</v>
      </c>
    </row>
    <row r="49" spans="1:24" ht="12" customHeight="1">
      <c r="A49" s="39"/>
      <c r="B49" s="42" t="s">
        <v>44</v>
      </c>
      <c r="C49" s="42"/>
      <c r="D49" s="43"/>
      <c r="E49" s="41">
        <v>2131</v>
      </c>
      <c r="F49" s="30">
        <v>140800</v>
      </c>
      <c r="G49" s="30">
        <v>1831</v>
      </c>
      <c r="H49" s="30">
        <v>57</v>
      </c>
      <c r="I49" s="30">
        <v>622</v>
      </c>
      <c r="J49" s="30">
        <v>5</v>
      </c>
      <c r="K49" s="30">
        <v>1650</v>
      </c>
      <c r="L49" s="31">
        <v>20423</v>
      </c>
      <c r="M49" s="31">
        <v>224</v>
      </c>
      <c r="N49" s="31">
        <v>1586</v>
      </c>
      <c r="O49" s="31">
        <v>31673</v>
      </c>
      <c r="P49" s="55">
        <v>530</v>
      </c>
      <c r="Q49" s="31">
        <v>0</v>
      </c>
      <c r="R49" s="31">
        <v>0</v>
      </c>
      <c r="S49" s="31">
        <v>37</v>
      </c>
      <c r="T49" s="31">
        <v>81</v>
      </c>
      <c r="U49" s="31">
        <v>1350</v>
      </c>
      <c r="V49" s="31">
        <v>1303</v>
      </c>
      <c r="W49" s="31">
        <v>1340</v>
      </c>
      <c r="X49" s="31">
        <v>2926</v>
      </c>
    </row>
    <row r="50" spans="1:24" ht="9" customHeight="1">
      <c r="A50" s="39"/>
      <c r="B50" s="43"/>
      <c r="C50" s="43"/>
      <c r="D50" s="43"/>
      <c r="E50" s="41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55"/>
      <c r="Q50" s="31"/>
      <c r="R50" s="31"/>
      <c r="S50" s="31"/>
      <c r="T50" s="31"/>
      <c r="U50" s="31"/>
      <c r="V50" s="31"/>
      <c r="W50" s="31"/>
      <c r="X50" s="31"/>
    </row>
    <row r="51" spans="1:24" ht="12" customHeight="1">
      <c r="A51" s="39"/>
      <c r="B51" s="42" t="s">
        <v>45</v>
      </c>
      <c r="C51" s="42"/>
      <c r="D51" s="43"/>
      <c r="E51" s="41">
        <v>1147</v>
      </c>
      <c r="F51" s="30">
        <v>62522</v>
      </c>
      <c r="G51" s="30">
        <v>783</v>
      </c>
      <c r="H51" s="30">
        <v>96</v>
      </c>
      <c r="I51" s="30">
        <v>1653</v>
      </c>
      <c r="J51" s="30">
        <v>28</v>
      </c>
      <c r="K51" s="30">
        <v>345</v>
      </c>
      <c r="L51" s="30">
        <v>2386</v>
      </c>
      <c r="M51" s="30">
        <v>5</v>
      </c>
      <c r="N51" s="52">
        <v>401</v>
      </c>
      <c r="O51" s="30">
        <v>3854</v>
      </c>
      <c r="P51" s="30">
        <v>8</v>
      </c>
      <c r="Q51" s="30">
        <v>0</v>
      </c>
      <c r="R51" s="30">
        <v>0</v>
      </c>
      <c r="S51" s="30">
        <v>198</v>
      </c>
      <c r="T51" s="52">
        <v>1355</v>
      </c>
      <c r="U51" s="30">
        <v>671</v>
      </c>
      <c r="V51" s="30">
        <v>846</v>
      </c>
      <c r="W51" s="30">
        <v>514</v>
      </c>
      <c r="X51" s="30">
        <v>744</v>
      </c>
    </row>
    <row r="52" spans="1:24" ht="12" customHeight="1">
      <c r="A52" s="39"/>
      <c r="B52" s="43"/>
      <c r="C52" s="43"/>
      <c r="D52" s="43"/>
      <c r="E52" s="41"/>
      <c r="F52" s="30"/>
      <c r="G52" s="30"/>
      <c r="H52" s="30"/>
      <c r="I52" s="30"/>
      <c r="J52" s="30"/>
      <c r="K52" s="30"/>
      <c r="L52" s="30"/>
      <c r="M52" s="30"/>
      <c r="N52" s="52"/>
      <c r="O52" s="30"/>
      <c r="P52" s="30"/>
      <c r="Q52" s="30"/>
      <c r="R52" s="30"/>
      <c r="S52" s="30"/>
      <c r="T52" s="52"/>
      <c r="U52" s="30"/>
      <c r="V52" s="30"/>
      <c r="W52" s="30"/>
      <c r="X52" s="30"/>
    </row>
    <row r="53" spans="1:24" ht="12" customHeight="1">
      <c r="A53" s="42" t="s">
        <v>46</v>
      </c>
      <c r="B53" s="42"/>
      <c r="C53" s="43"/>
      <c r="D53" s="43"/>
      <c r="E53" s="44">
        <f aca="true" t="shared" si="7" ref="E53:X53">SUM(E55)</f>
        <v>661</v>
      </c>
      <c r="F53" s="45">
        <f t="shared" si="7"/>
        <v>19408</v>
      </c>
      <c r="G53" s="45">
        <f t="shared" si="7"/>
        <v>292</v>
      </c>
      <c r="H53" s="45">
        <f t="shared" si="7"/>
        <v>9</v>
      </c>
      <c r="I53" s="45">
        <f t="shared" si="7"/>
        <v>74</v>
      </c>
      <c r="J53" s="45">
        <f t="shared" si="7"/>
        <v>179</v>
      </c>
      <c r="K53" s="46">
        <f t="shared" si="7"/>
        <v>679</v>
      </c>
      <c r="L53" s="5">
        <f t="shared" si="7"/>
        <v>7544</v>
      </c>
      <c r="M53" s="5">
        <f t="shared" si="7"/>
        <v>179</v>
      </c>
      <c r="N53" s="5">
        <f t="shared" si="7"/>
        <v>630</v>
      </c>
      <c r="O53" s="5">
        <f t="shared" si="7"/>
        <v>6213</v>
      </c>
      <c r="P53" s="5">
        <f t="shared" si="7"/>
        <v>211</v>
      </c>
      <c r="Q53" s="5">
        <f t="shared" si="7"/>
        <v>0</v>
      </c>
      <c r="R53" s="5">
        <f t="shared" si="7"/>
        <v>0</v>
      </c>
      <c r="S53" s="5">
        <f t="shared" si="7"/>
        <v>17</v>
      </c>
      <c r="T53" s="5">
        <f t="shared" si="7"/>
        <v>41</v>
      </c>
      <c r="U53" s="5">
        <f t="shared" si="7"/>
        <v>424</v>
      </c>
      <c r="V53" s="50">
        <f t="shared" si="7"/>
        <v>727</v>
      </c>
      <c r="W53" s="50">
        <f t="shared" si="7"/>
        <v>969</v>
      </c>
      <c r="X53" s="50">
        <f t="shared" si="7"/>
        <v>5824</v>
      </c>
    </row>
    <row r="54" spans="1:24" ht="9" customHeight="1">
      <c r="A54" s="39"/>
      <c r="B54" s="43"/>
      <c r="C54" s="43"/>
      <c r="D54" s="43"/>
      <c r="E54" s="44"/>
      <c r="F54" s="45"/>
      <c r="G54" s="45"/>
      <c r="H54" s="45"/>
      <c r="I54" s="45"/>
      <c r="J54" s="45"/>
      <c r="K54" s="46"/>
      <c r="L54" s="5"/>
      <c r="M54" s="5"/>
      <c r="N54" s="5"/>
      <c r="O54" s="5"/>
      <c r="P54" s="5"/>
      <c r="Q54" s="5"/>
      <c r="R54" s="5"/>
      <c r="S54" s="5"/>
      <c r="T54" s="5"/>
      <c r="U54" s="5"/>
      <c r="V54" s="50"/>
      <c r="W54" s="50"/>
      <c r="X54" s="50"/>
    </row>
    <row r="55" spans="1:24" ht="12" customHeight="1">
      <c r="A55" s="39"/>
      <c r="B55" s="42" t="s">
        <v>47</v>
      </c>
      <c r="C55" s="42"/>
      <c r="D55" s="43"/>
      <c r="E55" s="41">
        <v>661</v>
      </c>
      <c r="F55" s="30">
        <v>19408</v>
      </c>
      <c r="G55" s="30">
        <v>292</v>
      </c>
      <c r="H55" s="30">
        <v>9</v>
      </c>
      <c r="I55" s="30">
        <v>74</v>
      </c>
      <c r="J55" s="30">
        <v>179</v>
      </c>
      <c r="K55" s="30">
        <v>679</v>
      </c>
      <c r="L55" s="30">
        <v>7544</v>
      </c>
      <c r="M55" s="30">
        <v>179</v>
      </c>
      <c r="N55" s="30">
        <v>630</v>
      </c>
      <c r="O55" s="30">
        <v>6213</v>
      </c>
      <c r="P55" s="30">
        <v>211</v>
      </c>
      <c r="Q55" s="30">
        <v>0</v>
      </c>
      <c r="R55" s="30">
        <v>0</v>
      </c>
      <c r="S55" s="30">
        <v>17</v>
      </c>
      <c r="T55" s="30">
        <v>41</v>
      </c>
      <c r="U55" s="30">
        <v>424</v>
      </c>
      <c r="V55" s="52">
        <v>727</v>
      </c>
      <c r="W55" s="52">
        <v>969</v>
      </c>
      <c r="X55" s="52">
        <v>5824</v>
      </c>
    </row>
    <row r="56" spans="1:24" ht="12" customHeight="1">
      <c r="A56" s="39"/>
      <c r="B56" s="43"/>
      <c r="C56" s="43"/>
      <c r="D56" s="43"/>
      <c r="E56" s="41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52"/>
      <c r="W56" s="52"/>
      <c r="X56" s="52"/>
    </row>
    <row r="57" spans="1:24" ht="12" customHeight="1">
      <c r="A57" s="42" t="s">
        <v>48</v>
      </c>
      <c r="B57" s="42"/>
      <c r="C57" s="43"/>
      <c r="D57" s="43"/>
      <c r="E57" s="56">
        <f aca="true" t="shared" si="8" ref="E57:W57">SUM(E59:E68)</f>
        <v>3666</v>
      </c>
      <c r="F57" s="46">
        <f t="shared" si="8"/>
        <v>114143</v>
      </c>
      <c r="G57" s="46">
        <f t="shared" si="8"/>
        <v>1504</v>
      </c>
      <c r="H57" s="46">
        <f t="shared" si="8"/>
        <v>454</v>
      </c>
      <c r="I57" s="46">
        <f t="shared" si="8"/>
        <v>2142</v>
      </c>
      <c r="J57" s="46">
        <f t="shared" si="8"/>
        <v>5</v>
      </c>
      <c r="K57" s="46">
        <f t="shared" si="8"/>
        <v>3181</v>
      </c>
      <c r="L57" s="5">
        <v>23060</v>
      </c>
      <c r="M57" s="5">
        <f t="shared" si="8"/>
        <v>317</v>
      </c>
      <c r="N57" s="5">
        <f t="shared" si="8"/>
        <v>4603</v>
      </c>
      <c r="O57" s="5">
        <v>50501</v>
      </c>
      <c r="P57" s="5">
        <f t="shared" si="8"/>
        <v>334</v>
      </c>
      <c r="Q57" s="5">
        <f t="shared" si="8"/>
        <v>4</v>
      </c>
      <c r="R57" s="5">
        <f t="shared" si="8"/>
        <v>34</v>
      </c>
      <c r="S57" s="5">
        <f t="shared" si="8"/>
        <v>216</v>
      </c>
      <c r="T57" s="5">
        <f t="shared" si="8"/>
        <v>443</v>
      </c>
      <c r="U57" s="5">
        <v>2730</v>
      </c>
      <c r="V57" s="5">
        <f t="shared" si="8"/>
        <v>1524</v>
      </c>
      <c r="W57" s="5">
        <f t="shared" si="8"/>
        <v>5268</v>
      </c>
      <c r="X57" s="5">
        <v>40105</v>
      </c>
    </row>
    <row r="58" spans="1:24" ht="9" customHeight="1">
      <c r="A58" s="39"/>
      <c r="B58" s="43"/>
      <c r="C58" s="43"/>
      <c r="D58" s="43"/>
      <c r="E58" s="56"/>
      <c r="F58" s="46"/>
      <c r="G58" s="46"/>
      <c r="H58" s="46"/>
      <c r="I58" s="46"/>
      <c r="J58" s="46"/>
      <c r="K58" s="4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" customHeight="1">
      <c r="A59" s="39"/>
      <c r="B59" s="42" t="s">
        <v>49</v>
      </c>
      <c r="C59" s="42"/>
      <c r="D59" s="43"/>
      <c r="E59" s="41">
        <v>166</v>
      </c>
      <c r="F59" s="30">
        <v>2412</v>
      </c>
      <c r="G59" s="30">
        <v>1</v>
      </c>
      <c r="H59" s="30">
        <v>0</v>
      </c>
      <c r="I59" s="30">
        <v>0</v>
      </c>
      <c r="J59" s="30">
        <v>0</v>
      </c>
      <c r="K59" s="30">
        <v>135</v>
      </c>
      <c r="L59" s="31">
        <v>335</v>
      </c>
      <c r="M59" s="31">
        <v>0</v>
      </c>
      <c r="N59" s="31">
        <v>310</v>
      </c>
      <c r="O59" s="31">
        <v>2364</v>
      </c>
      <c r="P59" s="31">
        <v>45</v>
      </c>
      <c r="Q59" s="31">
        <v>0</v>
      </c>
      <c r="R59" s="31">
        <v>0</v>
      </c>
      <c r="S59" s="31">
        <v>0</v>
      </c>
      <c r="T59" s="31">
        <v>0</v>
      </c>
      <c r="U59" s="31">
        <v>12</v>
      </c>
      <c r="V59" s="53">
        <v>6</v>
      </c>
      <c r="W59" s="31">
        <v>347</v>
      </c>
      <c r="X59" s="53">
        <v>2929</v>
      </c>
    </row>
    <row r="60" spans="1:24" ht="12" customHeight="1">
      <c r="A60" s="39"/>
      <c r="B60" s="42" t="s">
        <v>50</v>
      </c>
      <c r="C60" s="42"/>
      <c r="D60" s="43"/>
      <c r="E60" s="41">
        <v>1046</v>
      </c>
      <c r="F60" s="30">
        <v>31559</v>
      </c>
      <c r="G60" s="30">
        <v>378</v>
      </c>
      <c r="H60" s="30">
        <v>111</v>
      </c>
      <c r="I60" s="57">
        <v>522</v>
      </c>
      <c r="J60" s="57">
        <v>4</v>
      </c>
      <c r="K60" s="30">
        <v>890</v>
      </c>
      <c r="L60" s="31">
        <v>9207</v>
      </c>
      <c r="M60" s="31">
        <v>278</v>
      </c>
      <c r="N60" s="31">
        <v>657</v>
      </c>
      <c r="O60" s="31">
        <v>7541</v>
      </c>
      <c r="P60" s="31">
        <v>17</v>
      </c>
      <c r="Q60" s="31">
        <v>4</v>
      </c>
      <c r="R60" s="31">
        <v>34</v>
      </c>
      <c r="S60" s="31">
        <v>37</v>
      </c>
      <c r="T60" s="31">
        <v>85</v>
      </c>
      <c r="U60" s="31">
        <v>383</v>
      </c>
      <c r="V60" s="31">
        <v>352</v>
      </c>
      <c r="W60" s="31">
        <v>891</v>
      </c>
      <c r="X60" s="31">
        <v>2378</v>
      </c>
    </row>
    <row r="61" spans="1:24" ht="12" customHeight="1">
      <c r="A61" s="39"/>
      <c r="B61" s="42" t="s">
        <v>51</v>
      </c>
      <c r="C61" s="42"/>
      <c r="D61" s="43"/>
      <c r="E61" s="41">
        <v>499</v>
      </c>
      <c r="F61" s="30">
        <v>11394</v>
      </c>
      <c r="G61" s="30">
        <v>77</v>
      </c>
      <c r="H61" s="30">
        <v>58</v>
      </c>
      <c r="I61" s="30">
        <v>193</v>
      </c>
      <c r="J61" s="30">
        <v>0</v>
      </c>
      <c r="K61" s="30">
        <v>451</v>
      </c>
      <c r="L61" s="31">
        <v>2807</v>
      </c>
      <c r="M61" s="31">
        <v>7</v>
      </c>
      <c r="N61" s="31">
        <v>415</v>
      </c>
      <c r="O61" s="31">
        <v>4555</v>
      </c>
      <c r="P61" s="31">
        <v>26</v>
      </c>
      <c r="Q61" s="31">
        <v>0</v>
      </c>
      <c r="R61" s="31">
        <v>0</v>
      </c>
      <c r="S61" s="31">
        <v>23</v>
      </c>
      <c r="T61" s="31">
        <v>61</v>
      </c>
      <c r="U61" s="31">
        <v>134</v>
      </c>
      <c r="V61" s="31">
        <v>63</v>
      </c>
      <c r="W61" s="31">
        <v>416</v>
      </c>
      <c r="X61" s="31">
        <v>1304</v>
      </c>
    </row>
    <row r="62" spans="1:24" ht="9" customHeight="1">
      <c r="A62" s="39"/>
      <c r="B62" s="43"/>
      <c r="C62" s="43"/>
      <c r="D62" s="43"/>
      <c r="E62" s="41"/>
      <c r="F62" s="30"/>
      <c r="G62" s="30"/>
      <c r="H62" s="30"/>
      <c r="I62" s="30"/>
      <c r="J62" s="30"/>
      <c r="K62" s="3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12" customHeight="1">
      <c r="A63" s="39"/>
      <c r="B63" s="42" t="s">
        <v>52</v>
      </c>
      <c r="C63" s="42"/>
      <c r="D63" s="43"/>
      <c r="E63" s="41">
        <v>977</v>
      </c>
      <c r="F63" s="30">
        <v>37094</v>
      </c>
      <c r="G63" s="30">
        <v>545</v>
      </c>
      <c r="H63" s="30">
        <v>220</v>
      </c>
      <c r="I63" s="30">
        <v>1089</v>
      </c>
      <c r="J63" s="30">
        <v>0</v>
      </c>
      <c r="K63" s="30">
        <v>645</v>
      </c>
      <c r="L63" s="31">
        <v>4501</v>
      </c>
      <c r="M63" s="31">
        <v>0</v>
      </c>
      <c r="N63" s="31">
        <v>587</v>
      </c>
      <c r="O63" s="31">
        <v>6439</v>
      </c>
      <c r="P63" s="31">
        <v>1</v>
      </c>
      <c r="Q63" s="31">
        <v>0</v>
      </c>
      <c r="R63" s="31">
        <v>0</v>
      </c>
      <c r="S63" s="31">
        <v>126</v>
      </c>
      <c r="T63" s="31">
        <v>249</v>
      </c>
      <c r="U63" s="31">
        <v>427</v>
      </c>
      <c r="V63" s="31">
        <v>268</v>
      </c>
      <c r="W63" s="31">
        <v>799</v>
      </c>
      <c r="X63" s="31">
        <v>2539</v>
      </c>
    </row>
    <row r="64" spans="1:24" ht="12" customHeight="1">
      <c r="A64" s="39"/>
      <c r="B64" s="42" t="s">
        <v>53</v>
      </c>
      <c r="C64" s="42"/>
      <c r="D64" s="43"/>
      <c r="E64" s="41">
        <v>656</v>
      </c>
      <c r="F64" s="30">
        <v>25528</v>
      </c>
      <c r="G64" s="30">
        <v>441</v>
      </c>
      <c r="H64" s="30">
        <v>63</v>
      </c>
      <c r="I64" s="47">
        <v>334</v>
      </c>
      <c r="J64" s="47">
        <v>1</v>
      </c>
      <c r="K64" s="30">
        <v>488</v>
      </c>
      <c r="L64" s="31">
        <v>4160</v>
      </c>
      <c r="M64" s="31">
        <v>15</v>
      </c>
      <c r="N64" s="31">
        <v>427</v>
      </c>
      <c r="O64" s="31">
        <v>5518</v>
      </c>
      <c r="P64" s="31">
        <v>20</v>
      </c>
      <c r="Q64" s="31">
        <v>0</v>
      </c>
      <c r="R64" s="31">
        <v>0</v>
      </c>
      <c r="S64" s="31">
        <v>15</v>
      </c>
      <c r="T64" s="31">
        <v>25</v>
      </c>
      <c r="U64" s="31">
        <v>270</v>
      </c>
      <c r="V64" s="31">
        <v>304</v>
      </c>
      <c r="W64" s="31">
        <v>505</v>
      </c>
      <c r="X64" s="31">
        <v>1304</v>
      </c>
    </row>
    <row r="65" spans="1:24" ht="12" customHeight="1">
      <c r="A65" s="39"/>
      <c r="B65" s="42" t="s">
        <v>54</v>
      </c>
      <c r="C65" s="42"/>
      <c r="D65" s="43"/>
      <c r="E65" s="41">
        <v>66</v>
      </c>
      <c r="F65" s="30">
        <v>1167</v>
      </c>
      <c r="G65" s="30">
        <v>28</v>
      </c>
      <c r="H65" s="30">
        <v>0</v>
      </c>
      <c r="I65" s="30">
        <v>0</v>
      </c>
      <c r="J65" s="30">
        <v>0</v>
      </c>
      <c r="K65" s="30">
        <v>66</v>
      </c>
      <c r="L65" s="31">
        <v>193</v>
      </c>
      <c r="M65" s="31">
        <v>10</v>
      </c>
      <c r="N65" s="31">
        <v>457</v>
      </c>
      <c r="O65" s="31">
        <v>3571</v>
      </c>
      <c r="P65" s="31">
        <v>90</v>
      </c>
      <c r="Q65" s="31">
        <v>0</v>
      </c>
      <c r="R65" s="31">
        <v>0</v>
      </c>
      <c r="S65" s="31">
        <v>3</v>
      </c>
      <c r="T65" s="31">
        <v>4</v>
      </c>
      <c r="U65" s="31">
        <v>99</v>
      </c>
      <c r="V65" s="53">
        <v>45</v>
      </c>
      <c r="W65" s="53">
        <v>465</v>
      </c>
      <c r="X65" s="53">
        <v>4093</v>
      </c>
    </row>
    <row r="66" spans="1:24" ht="9" customHeight="1">
      <c r="A66" s="39"/>
      <c r="B66" s="43"/>
      <c r="C66" s="43"/>
      <c r="D66" s="43"/>
      <c r="E66" s="41"/>
      <c r="F66" s="30"/>
      <c r="G66" s="30"/>
      <c r="H66" s="30"/>
      <c r="I66" s="30"/>
      <c r="J66" s="30"/>
      <c r="K66" s="3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53"/>
      <c r="W66" s="53"/>
      <c r="X66" s="53"/>
    </row>
    <row r="67" spans="1:24" ht="12" customHeight="1">
      <c r="A67" s="39"/>
      <c r="B67" s="42" t="s">
        <v>55</v>
      </c>
      <c r="C67" s="42"/>
      <c r="D67" s="43"/>
      <c r="E67" s="41">
        <v>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78</v>
      </c>
      <c r="L67" s="31">
        <v>228</v>
      </c>
      <c r="M67" s="31">
        <v>4</v>
      </c>
      <c r="N67" s="31">
        <v>431</v>
      </c>
      <c r="O67" s="31">
        <v>3820</v>
      </c>
      <c r="P67" s="31">
        <v>37</v>
      </c>
      <c r="Q67" s="31">
        <v>0</v>
      </c>
      <c r="R67" s="31">
        <v>0</v>
      </c>
      <c r="S67" s="31">
        <v>0</v>
      </c>
      <c r="T67" s="31">
        <v>0</v>
      </c>
      <c r="U67" s="31">
        <v>253</v>
      </c>
      <c r="V67" s="31">
        <v>157</v>
      </c>
      <c r="W67" s="31">
        <v>464</v>
      </c>
      <c r="X67" s="53">
        <v>4294</v>
      </c>
    </row>
    <row r="68" spans="1:24" ht="12" customHeight="1">
      <c r="A68" s="39"/>
      <c r="B68" s="42" t="s">
        <v>56</v>
      </c>
      <c r="C68" s="42"/>
      <c r="D68" s="43"/>
      <c r="E68" s="41">
        <v>256</v>
      </c>
      <c r="F68" s="30">
        <v>4989</v>
      </c>
      <c r="G68" s="30">
        <v>34</v>
      </c>
      <c r="H68" s="30">
        <v>2</v>
      </c>
      <c r="I68" s="47">
        <v>4</v>
      </c>
      <c r="J68" s="47">
        <v>0</v>
      </c>
      <c r="K68" s="30">
        <v>428</v>
      </c>
      <c r="L68" s="30">
        <v>1627</v>
      </c>
      <c r="M68" s="30">
        <v>3</v>
      </c>
      <c r="N68" s="30">
        <v>1319</v>
      </c>
      <c r="O68" s="30">
        <v>16692</v>
      </c>
      <c r="P68" s="31">
        <v>98</v>
      </c>
      <c r="Q68" s="30">
        <v>0</v>
      </c>
      <c r="R68" s="30">
        <v>0</v>
      </c>
      <c r="S68" s="30">
        <v>12</v>
      </c>
      <c r="T68" s="30">
        <v>19</v>
      </c>
      <c r="U68" s="30">
        <v>154</v>
      </c>
      <c r="V68" s="30">
        <v>329</v>
      </c>
      <c r="W68" s="30">
        <v>1381</v>
      </c>
      <c r="X68" s="30">
        <v>20264</v>
      </c>
    </row>
    <row r="69" spans="1:24" ht="12" customHeight="1">
      <c r="A69" s="39"/>
      <c r="B69" s="43"/>
      <c r="C69" s="43"/>
      <c r="D69" s="43"/>
      <c r="E69" s="41"/>
      <c r="F69" s="30"/>
      <c r="G69" s="30"/>
      <c r="H69" s="30"/>
      <c r="I69" s="47"/>
      <c r="J69" s="47"/>
      <c r="K69" s="30"/>
      <c r="L69" s="30"/>
      <c r="M69" s="30"/>
      <c r="N69" s="30"/>
      <c r="O69" s="30"/>
      <c r="P69" s="31"/>
      <c r="Q69" s="30"/>
      <c r="R69" s="30"/>
      <c r="S69" s="30"/>
      <c r="T69" s="30"/>
      <c r="U69" s="30"/>
      <c r="V69" s="30"/>
      <c r="W69" s="30"/>
      <c r="X69" s="30"/>
    </row>
    <row r="70" spans="1:24" ht="12" customHeight="1">
      <c r="A70" s="42" t="s">
        <v>57</v>
      </c>
      <c r="B70" s="42"/>
      <c r="C70" s="43"/>
      <c r="D70" s="43"/>
      <c r="E70" s="56">
        <f aca="true" t="shared" si="9" ref="E70:X70">SUM(E72:E81)</f>
        <v>11058</v>
      </c>
      <c r="F70" s="46">
        <f t="shared" si="9"/>
        <v>520527</v>
      </c>
      <c r="G70" s="46">
        <f t="shared" si="9"/>
        <v>8440</v>
      </c>
      <c r="H70" s="46">
        <f t="shared" si="9"/>
        <v>5728</v>
      </c>
      <c r="I70" s="46">
        <v>95900</v>
      </c>
      <c r="J70" s="46">
        <f t="shared" si="9"/>
        <v>2183</v>
      </c>
      <c r="K70" s="46">
        <f t="shared" si="9"/>
        <v>9858</v>
      </c>
      <c r="L70" s="5">
        <v>154206</v>
      </c>
      <c r="M70" s="5">
        <f t="shared" si="9"/>
        <v>2762</v>
      </c>
      <c r="N70" s="5">
        <f t="shared" si="9"/>
        <v>8703</v>
      </c>
      <c r="O70" s="5">
        <v>175461</v>
      </c>
      <c r="P70" s="5">
        <f t="shared" si="9"/>
        <v>2634</v>
      </c>
      <c r="Q70" s="5">
        <f t="shared" si="9"/>
        <v>163</v>
      </c>
      <c r="R70" s="5">
        <f t="shared" si="9"/>
        <v>1694</v>
      </c>
      <c r="S70" s="5">
        <f t="shared" si="9"/>
        <v>1152</v>
      </c>
      <c r="T70" s="5">
        <v>5949</v>
      </c>
      <c r="U70" s="5">
        <f t="shared" si="9"/>
        <v>2722</v>
      </c>
      <c r="V70" s="5">
        <f t="shared" si="9"/>
        <v>4303</v>
      </c>
      <c r="W70" s="5">
        <f t="shared" si="9"/>
        <v>8054</v>
      </c>
      <c r="X70" s="5">
        <f t="shared" si="9"/>
        <v>78796</v>
      </c>
    </row>
    <row r="71" spans="1:24" ht="9" customHeight="1">
      <c r="A71" s="39"/>
      <c r="B71" s="43"/>
      <c r="C71" s="43"/>
      <c r="D71" s="43"/>
      <c r="E71" s="56"/>
      <c r="F71" s="46"/>
      <c r="G71" s="46"/>
      <c r="H71" s="46"/>
      <c r="I71" s="46"/>
      <c r="J71" s="46"/>
      <c r="K71" s="4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" customHeight="1">
      <c r="A72" s="39"/>
      <c r="B72" s="42" t="s">
        <v>58</v>
      </c>
      <c r="C72" s="42"/>
      <c r="D72" s="43"/>
      <c r="E72" s="41">
        <v>1948</v>
      </c>
      <c r="F72" s="30">
        <v>73812</v>
      </c>
      <c r="G72" s="30">
        <v>1351</v>
      </c>
      <c r="H72" s="30">
        <v>1259</v>
      </c>
      <c r="I72" s="30">
        <v>17154</v>
      </c>
      <c r="J72" s="30">
        <v>320</v>
      </c>
      <c r="K72" s="30">
        <v>1810</v>
      </c>
      <c r="L72" s="31">
        <v>27269</v>
      </c>
      <c r="M72" s="31">
        <v>716</v>
      </c>
      <c r="N72" s="31">
        <v>1676</v>
      </c>
      <c r="O72" s="31">
        <v>42600</v>
      </c>
      <c r="P72" s="31">
        <v>939</v>
      </c>
      <c r="Q72" s="31">
        <v>57</v>
      </c>
      <c r="R72" s="48">
        <v>482</v>
      </c>
      <c r="S72" s="31">
        <v>144</v>
      </c>
      <c r="T72" s="31">
        <v>335</v>
      </c>
      <c r="U72" s="31">
        <v>224</v>
      </c>
      <c r="V72" s="31">
        <v>518</v>
      </c>
      <c r="W72" s="31">
        <v>1800</v>
      </c>
      <c r="X72" s="31">
        <v>30458</v>
      </c>
    </row>
    <row r="73" spans="1:24" ht="12" customHeight="1">
      <c r="A73" s="39"/>
      <c r="B73" s="42" t="s">
        <v>59</v>
      </c>
      <c r="C73" s="42"/>
      <c r="D73" s="43"/>
      <c r="E73" s="41">
        <v>2255</v>
      </c>
      <c r="F73" s="30">
        <v>75741</v>
      </c>
      <c r="G73" s="30">
        <v>1541</v>
      </c>
      <c r="H73" s="30">
        <v>1371</v>
      </c>
      <c r="I73" s="30">
        <v>21622</v>
      </c>
      <c r="J73" s="30">
        <v>645</v>
      </c>
      <c r="K73" s="30">
        <v>2110</v>
      </c>
      <c r="L73" s="31">
        <v>33566</v>
      </c>
      <c r="M73" s="31">
        <v>878</v>
      </c>
      <c r="N73" s="31">
        <v>1803</v>
      </c>
      <c r="O73" s="31">
        <v>35798</v>
      </c>
      <c r="P73" s="31">
        <v>640</v>
      </c>
      <c r="Q73" s="31">
        <v>0</v>
      </c>
      <c r="R73" s="31">
        <v>0</v>
      </c>
      <c r="S73" s="31">
        <v>185</v>
      </c>
      <c r="T73" s="31">
        <v>465</v>
      </c>
      <c r="U73" s="31">
        <v>580</v>
      </c>
      <c r="V73" s="31">
        <v>900</v>
      </c>
      <c r="W73" s="31">
        <v>1755</v>
      </c>
      <c r="X73" s="31">
        <v>16767</v>
      </c>
    </row>
    <row r="74" spans="1:24" ht="12" customHeight="1">
      <c r="A74" s="39"/>
      <c r="B74" s="42" t="s">
        <v>60</v>
      </c>
      <c r="C74" s="42"/>
      <c r="D74" s="43"/>
      <c r="E74" s="41">
        <v>738</v>
      </c>
      <c r="F74" s="30">
        <v>38069</v>
      </c>
      <c r="G74" s="30">
        <v>507</v>
      </c>
      <c r="H74" s="30">
        <v>249</v>
      </c>
      <c r="I74" s="30">
        <v>3340</v>
      </c>
      <c r="J74" s="30">
        <v>50</v>
      </c>
      <c r="K74" s="30">
        <v>658</v>
      </c>
      <c r="L74" s="31">
        <v>9420</v>
      </c>
      <c r="M74" s="31">
        <v>38</v>
      </c>
      <c r="N74" s="31">
        <v>576</v>
      </c>
      <c r="O74" s="31">
        <v>11324</v>
      </c>
      <c r="P74" s="48">
        <v>37</v>
      </c>
      <c r="Q74" s="31">
        <v>0</v>
      </c>
      <c r="R74" s="31">
        <v>0</v>
      </c>
      <c r="S74" s="31">
        <v>133</v>
      </c>
      <c r="T74" s="31">
        <v>419</v>
      </c>
      <c r="U74" s="31">
        <v>313</v>
      </c>
      <c r="V74" s="31">
        <v>383</v>
      </c>
      <c r="W74" s="31">
        <v>564</v>
      </c>
      <c r="X74" s="31">
        <v>2995</v>
      </c>
    </row>
    <row r="75" spans="1:24" ht="9" customHeight="1">
      <c r="A75" s="39"/>
      <c r="B75" s="43"/>
      <c r="C75" s="43"/>
      <c r="D75" s="43"/>
      <c r="E75" s="41"/>
      <c r="F75" s="30"/>
      <c r="G75" s="30"/>
      <c r="H75" s="30"/>
      <c r="I75" s="30"/>
      <c r="J75" s="30"/>
      <c r="K75" s="30"/>
      <c r="L75" s="31"/>
      <c r="M75" s="31"/>
      <c r="N75" s="31"/>
      <c r="O75" s="31"/>
      <c r="P75" s="48"/>
      <c r="Q75" s="31"/>
      <c r="R75" s="31"/>
      <c r="S75" s="31"/>
      <c r="T75" s="31"/>
      <c r="U75" s="31"/>
      <c r="V75" s="31"/>
      <c r="W75" s="31"/>
      <c r="X75" s="31"/>
    </row>
    <row r="76" spans="1:24" ht="12" customHeight="1">
      <c r="A76" s="39"/>
      <c r="B76" s="42" t="s">
        <v>61</v>
      </c>
      <c r="C76" s="42"/>
      <c r="D76" s="43"/>
      <c r="E76" s="41">
        <v>1929</v>
      </c>
      <c r="F76" s="30">
        <v>129743</v>
      </c>
      <c r="G76" s="30">
        <v>1647</v>
      </c>
      <c r="H76" s="30">
        <v>353</v>
      </c>
      <c r="I76" s="30">
        <v>7207</v>
      </c>
      <c r="J76" s="30">
        <v>99</v>
      </c>
      <c r="K76" s="30">
        <v>1588</v>
      </c>
      <c r="L76" s="31">
        <v>21168</v>
      </c>
      <c r="M76" s="31">
        <v>73</v>
      </c>
      <c r="N76" s="31">
        <v>1379</v>
      </c>
      <c r="O76" s="31">
        <v>24042</v>
      </c>
      <c r="P76" s="31">
        <v>68</v>
      </c>
      <c r="Q76" s="31">
        <v>86</v>
      </c>
      <c r="R76" s="31">
        <v>808</v>
      </c>
      <c r="S76" s="31">
        <v>216</v>
      </c>
      <c r="T76" s="31">
        <v>1521</v>
      </c>
      <c r="U76" s="31">
        <v>743</v>
      </c>
      <c r="V76" s="31">
        <v>1111</v>
      </c>
      <c r="W76" s="31">
        <v>996</v>
      </c>
      <c r="X76" s="31">
        <v>2848</v>
      </c>
    </row>
    <row r="77" spans="1:24" ht="12" customHeight="1">
      <c r="A77" s="39"/>
      <c r="B77" s="42" t="s">
        <v>62</v>
      </c>
      <c r="C77" s="42"/>
      <c r="D77" s="43"/>
      <c r="E77" s="41">
        <v>1142</v>
      </c>
      <c r="F77" s="30">
        <v>69478</v>
      </c>
      <c r="G77" s="30">
        <v>914</v>
      </c>
      <c r="H77" s="30">
        <v>372</v>
      </c>
      <c r="I77" s="30">
        <v>3693</v>
      </c>
      <c r="J77" s="30">
        <v>68</v>
      </c>
      <c r="K77" s="30">
        <v>825</v>
      </c>
      <c r="L77" s="31">
        <v>11137</v>
      </c>
      <c r="M77" s="31">
        <v>29</v>
      </c>
      <c r="N77" s="31">
        <v>769</v>
      </c>
      <c r="O77" s="31">
        <v>12282</v>
      </c>
      <c r="P77" s="31">
        <v>31</v>
      </c>
      <c r="Q77" s="31">
        <v>16</v>
      </c>
      <c r="R77" s="31">
        <v>364</v>
      </c>
      <c r="S77" s="31">
        <v>177</v>
      </c>
      <c r="T77" s="31">
        <v>1304</v>
      </c>
      <c r="U77" s="31">
        <v>321</v>
      </c>
      <c r="V77" s="31">
        <v>480</v>
      </c>
      <c r="W77" s="31">
        <v>533</v>
      </c>
      <c r="X77" s="31">
        <v>1896</v>
      </c>
    </row>
    <row r="78" spans="1:24" ht="12" customHeight="1">
      <c r="A78" s="39"/>
      <c r="B78" s="42" t="s">
        <v>63</v>
      </c>
      <c r="C78" s="42"/>
      <c r="D78" s="43"/>
      <c r="E78" s="41">
        <v>1669</v>
      </c>
      <c r="F78" s="30">
        <v>77054</v>
      </c>
      <c r="G78" s="30">
        <v>1409</v>
      </c>
      <c r="H78" s="30">
        <v>1163</v>
      </c>
      <c r="I78" s="30">
        <v>31232</v>
      </c>
      <c r="J78" s="30">
        <v>661</v>
      </c>
      <c r="K78" s="30">
        <v>1516</v>
      </c>
      <c r="L78" s="31">
        <v>26448</v>
      </c>
      <c r="M78" s="31">
        <v>399</v>
      </c>
      <c r="N78" s="31">
        <v>1353</v>
      </c>
      <c r="O78" s="31">
        <v>25709</v>
      </c>
      <c r="P78" s="31">
        <v>402</v>
      </c>
      <c r="Q78" s="31">
        <v>2</v>
      </c>
      <c r="R78" s="31">
        <v>20</v>
      </c>
      <c r="S78" s="31">
        <v>238</v>
      </c>
      <c r="T78" s="31">
        <v>1734</v>
      </c>
      <c r="U78" s="31">
        <v>268</v>
      </c>
      <c r="V78" s="31">
        <v>395</v>
      </c>
      <c r="W78" s="31">
        <v>1233</v>
      </c>
      <c r="X78" s="31">
        <v>10094</v>
      </c>
    </row>
    <row r="79" spans="1:24" ht="9" customHeight="1">
      <c r="A79" s="39"/>
      <c r="B79" s="43"/>
      <c r="C79" s="43"/>
      <c r="D79" s="43"/>
      <c r="E79" s="41"/>
      <c r="F79" s="30"/>
      <c r="G79" s="30"/>
      <c r="H79" s="30"/>
      <c r="I79" s="30"/>
      <c r="J79" s="30"/>
      <c r="K79" s="3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ht="12" customHeight="1">
      <c r="A80" s="39"/>
      <c r="B80" s="42" t="s">
        <v>64</v>
      </c>
      <c r="C80" s="42"/>
      <c r="D80" s="43"/>
      <c r="E80" s="41">
        <v>604</v>
      </c>
      <c r="F80" s="30">
        <v>27703</v>
      </c>
      <c r="G80" s="30">
        <v>493</v>
      </c>
      <c r="H80" s="30">
        <v>399</v>
      </c>
      <c r="I80" s="30">
        <v>4869</v>
      </c>
      <c r="J80" s="30">
        <v>145</v>
      </c>
      <c r="K80" s="30">
        <v>565</v>
      </c>
      <c r="L80" s="31">
        <v>10356</v>
      </c>
      <c r="M80" s="31">
        <v>242</v>
      </c>
      <c r="N80" s="31">
        <v>482</v>
      </c>
      <c r="O80" s="31">
        <v>8324</v>
      </c>
      <c r="P80" s="31">
        <v>164</v>
      </c>
      <c r="Q80" s="31">
        <v>0</v>
      </c>
      <c r="R80" s="31">
        <v>0</v>
      </c>
      <c r="S80" s="31">
        <v>35</v>
      </c>
      <c r="T80" s="31">
        <v>91</v>
      </c>
      <c r="U80" s="31">
        <v>171</v>
      </c>
      <c r="V80" s="31">
        <v>188</v>
      </c>
      <c r="W80" s="31">
        <v>483</v>
      </c>
      <c r="X80" s="31">
        <v>3428</v>
      </c>
    </row>
    <row r="81" spans="1:24" ht="12" customHeight="1">
      <c r="A81" s="39"/>
      <c r="B81" s="42" t="s">
        <v>65</v>
      </c>
      <c r="C81" s="42"/>
      <c r="D81" s="43"/>
      <c r="E81" s="41">
        <v>773</v>
      </c>
      <c r="F81" s="30">
        <v>28927</v>
      </c>
      <c r="G81" s="30">
        <v>578</v>
      </c>
      <c r="H81" s="30">
        <v>562</v>
      </c>
      <c r="I81" s="30">
        <v>6782</v>
      </c>
      <c r="J81" s="30">
        <v>195</v>
      </c>
      <c r="K81" s="30">
        <v>786</v>
      </c>
      <c r="L81" s="30">
        <v>14843</v>
      </c>
      <c r="M81" s="30">
        <v>387</v>
      </c>
      <c r="N81" s="30">
        <v>665</v>
      </c>
      <c r="O81" s="30">
        <v>15384</v>
      </c>
      <c r="P81" s="57">
        <v>353</v>
      </c>
      <c r="Q81" s="30">
        <v>2</v>
      </c>
      <c r="R81" s="30">
        <v>20</v>
      </c>
      <c r="S81" s="30">
        <v>24</v>
      </c>
      <c r="T81" s="30">
        <v>89</v>
      </c>
      <c r="U81" s="30">
        <v>102</v>
      </c>
      <c r="V81" s="30">
        <v>328</v>
      </c>
      <c r="W81" s="30">
        <v>690</v>
      </c>
      <c r="X81" s="30">
        <v>10310</v>
      </c>
    </row>
    <row r="82" spans="1:24" ht="12" customHeight="1">
      <c r="A82" s="39"/>
      <c r="B82" s="43"/>
      <c r="C82" s="43"/>
      <c r="D82" s="43"/>
      <c r="E82" s="41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57"/>
      <c r="Q82" s="30"/>
      <c r="R82" s="30"/>
      <c r="S82" s="30"/>
      <c r="T82" s="30"/>
      <c r="U82" s="30"/>
      <c r="V82" s="30"/>
      <c r="W82" s="30"/>
      <c r="X82" s="30"/>
    </row>
    <row r="83" spans="1:24" ht="12" customHeight="1">
      <c r="A83" s="42" t="s">
        <v>66</v>
      </c>
      <c r="B83" s="42"/>
      <c r="C83" s="43"/>
      <c r="D83" s="43"/>
      <c r="E83" s="56">
        <f aca="true" t="shared" si="10" ref="E83:X83">SUM(E85:E87)</f>
        <v>2922</v>
      </c>
      <c r="F83" s="46">
        <f t="shared" si="10"/>
        <v>238822</v>
      </c>
      <c r="G83" s="46">
        <f t="shared" si="10"/>
        <v>2603</v>
      </c>
      <c r="H83" s="46">
        <f t="shared" si="10"/>
        <v>1286</v>
      </c>
      <c r="I83" s="46">
        <v>30766</v>
      </c>
      <c r="J83" s="46">
        <f t="shared" si="10"/>
        <v>766</v>
      </c>
      <c r="K83" s="46">
        <f t="shared" si="10"/>
        <v>1734</v>
      </c>
      <c r="L83" s="46">
        <f t="shared" si="10"/>
        <v>18411</v>
      </c>
      <c r="M83" s="5">
        <f t="shared" si="10"/>
        <v>105</v>
      </c>
      <c r="N83" s="5">
        <f t="shared" si="10"/>
        <v>1534</v>
      </c>
      <c r="O83" s="5">
        <f t="shared" si="10"/>
        <v>17646</v>
      </c>
      <c r="P83" s="50">
        <f t="shared" si="10"/>
        <v>20</v>
      </c>
      <c r="Q83" s="5">
        <f t="shared" si="10"/>
        <v>56</v>
      </c>
      <c r="R83" s="5">
        <v>708</v>
      </c>
      <c r="S83" s="5">
        <f t="shared" si="10"/>
        <v>1774</v>
      </c>
      <c r="T83" s="5">
        <f t="shared" si="10"/>
        <v>29144</v>
      </c>
      <c r="U83" s="5">
        <f t="shared" si="10"/>
        <v>1743</v>
      </c>
      <c r="V83" s="5">
        <v>2557</v>
      </c>
      <c r="W83" s="5">
        <f t="shared" si="10"/>
        <v>1569</v>
      </c>
      <c r="X83" s="5">
        <f t="shared" si="10"/>
        <v>3476</v>
      </c>
    </row>
    <row r="84" spans="1:24" ht="9" customHeight="1">
      <c r="A84" s="39"/>
      <c r="B84" s="43"/>
      <c r="C84" s="43"/>
      <c r="D84" s="43"/>
      <c r="E84" s="56"/>
      <c r="F84" s="46"/>
      <c r="G84" s="46"/>
      <c r="H84" s="46"/>
      <c r="I84" s="46"/>
      <c r="J84" s="46"/>
      <c r="K84" s="46"/>
      <c r="L84" s="5"/>
      <c r="M84" s="5"/>
      <c r="N84" s="5"/>
      <c r="O84" s="5"/>
      <c r="P84" s="50"/>
      <c r="Q84" s="5"/>
      <c r="R84" s="5"/>
      <c r="S84" s="5"/>
      <c r="T84" s="5"/>
      <c r="U84" s="5"/>
      <c r="V84" s="5"/>
      <c r="W84" s="5"/>
      <c r="X84" s="5"/>
    </row>
    <row r="85" spans="1:24" ht="12" customHeight="1">
      <c r="A85" s="39"/>
      <c r="B85" s="42" t="s">
        <v>67</v>
      </c>
      <c r="C85" s="42"/>
      <c r="D85" s="43"/>
      <c r="E85" s="41">
        <v>902</v>
      </c>
      <c r="F85" s="30">
        <v>71811</v>
      </c>
      <c r="G85" s="30">
        <v>808</v>
      </c>
      <c r="H85" s="30">
        <v>693</v>
      </c>
      <c r="I85" s="30">
        <v>19549</v>
      </c>
      <c r="J85" s="30">
        <v>488</v>
      </c>
      <c r="K85" s="30">
        <v>694</v>
      </c>
      <c r="L85" s="31">
        <v>7952</v>
      </c>
      <c r="M85" s="31">
        <v>87</v>
      </c>
      <c r="N85" s="31">
        <v>424</v>
      </c>
      <c r="O85" s="31">
        <v>4417</v>
      </c>
      <c r="P85" s="31">
        <v>15</v>
      </c>
      <c r="Q85" s="31">
        <v>9</v>
      </c>
      <c r="R85" s="31">
        <v>88</v>
      </c>
      <c r="S85" s="31">
        <v>459</v>
      </c>
      <c r="T85" s="48">
        <v>11539</v>
      </c>
      <c r="U85" s="31">
        <v>314</v>
      </c>
      <c r="V85" s="31">
        <v>406</v>
      </c>
      <c r="W85" s="31">
        <v>415</v>
      </c>
      <c r="X85" s="31">
        <v>892</v>
      </c>
    </row>
    <row r="86" spans="1:24" ht="12" customHeight="1">
      <c r="A86" s="39"/>
      <c r="B86" s="42" t="s">
        <v>68</v>
      </c>
      <c r="C86" s="42"/>
      <c r="D86" s="43"/>
      <c r="E86" s="41">
        <v>1213</v>
      </c>
      <c r="F86" s="30">
        <v>109448</v>
      </c>
      <c r="G86" s="30">
        <v>1098</v>
      </c>
      <c r="H86" s="30">
        <v>329</v>
      </c>
      <c r="I86" s="30">
        <v>6188</v>
      </c>
      <c r="J86" s="30">
        <v>206</v>
      </c>
      <c r="K86" s="30">
        <v>564</v>
      </c>
      <c r="L86" s="31">
        <v>5486</v>
      </c>
      <c r="M86" s="31">
        <v>17</v>
      </c>
      <c r="N86" s="31">
        <v>670</v>
      </c>
      <c r="O86" s="31">
        <v>7172</v>
      </c>
      <c r="P86" s="31">
        <v>5</v>
      </c>
      <c r="Q86" s="31">
        <v>9</v>
      </c>
      <c r="R86" s="31">
        <v>76</v>
      </c>
      <c r="S86" s="31">
        <v>861</v>
      </c>
      <c r="T86" s="31">
        <v>13294</v>
      </c>
      <c r="U86" s="31">
        <v>971</v>
      </c>
      <c r="V86" s="31">
        <v>1616</v>
      </c>
      <c r="W86" s="31">
        <v>678</v>
      </c>
      <c r="X86" s="31">
        <v>1441</v>
      </c>
    </row>
    <row r="87" spans="1:24" ht="12" customHeight="1">
      <c r="A87" s="39"/>
      <c r="B87" s="42" t="s">
        <v>69</v>
      </c>
      <c r="C87" s="42"/>
      <c r="D87" s="43"/>
      <c r="E87" s="41">
        <v>807</v>
      </c>
      <c r="F87" s="30">
        <v>57563</v>
      </c>
      <c r="G87" s="30">
        <v>697</v>
      </c>
      <c r="H87" s="30">
        <v>264</v>
      </c>
      <c r="I87" s="30">
        <v>5028</v>
      </c>
      <c r="J87" s="30">
        <v>72</v>
      </c>
      <c r="K87" s="30">
        <v>476</v>
      </c>
      <c r="L87" s="30">
        <v>4973</v>
      </c>
      <c r="M87" s="30">
        <v>1</v>
      </c>
      <c r="N87" s="52">
        <v>440</v>
      </c>
      <c r="O87" s="30">
        <v>6057</v>
      </c>
      <c r="P87" s="47">
        <v>0</v>
      </c>
      <c r="Q87" s="30">
        <v>38</v>
      </c>
      <c r="R87" s="30">
        <v>543</v>
      </c>
      <c r="S87" s="30">
        <v>454</v>
      </c>
      <c r="T87" s="30">
        <v>4311</v>
      </c>
      <c r="U87" s="30">
        <v>458</v>
      </c>
      <c r="V87" s="30">
        <v>536</v>
      </c>
      <c r="W87" s="30">
        <v>476</v>
      </c>
      <c r="X87" s="30">
        <v>1143</v>
      </c>
    </row>
    <row r="88" spans="1:24" ht="12" customHeight="1">
      <c r="A88" s="39"/>
      <c r="B88" s="43"/>
      <c r="C88" s="43"/>
      <c r="D88" s="43"/>
      <c r="E88" s="41"/>
      <c r="F88" s="30"/>
      <c r="G88" s="30"/>
      <c r="H88" s="30"/>
      <c r="I88" s="30"/>
      <c r="J88" s="30"/>
      <c r="K88" s="30"/>
      <c r="L88" s="30"/>
      <c r="M88" s="30"/>
      <c r="N88" s="52"/>
      <c r="O88" s="30"/>
      <c r="P88" s="47"/>
      <c r="Q88" s="30"/>
      <c r="R88" s="30"/>
      <c r="S88" s="30"/>
      <c r="T88" s="30"/>
      <c r="U88" s="30"/>
      <c r="V88" s="30"/>
      <c r="W88" s="30"/>
      <c r="X88" s="30"/>
    </row>
    <row r="89" spans="1:24" ht="12" customHeight="1">
      <c r="A89" s="42" t="s">
        <v>70</v>
      </c>
      <c r="B89" s="42"/>
      <c r="C89" s="43"/>
      <c r="D89" s="43"/>
      <c r="E89" s="56">
        <f aca="true" t="shared" si="11" ref="E89:X89">SUM(E91:E92)</f>
        <v>5295</v>
      </c>
      <c r="F89" s="46">
        <f t="shared" si="11"/>
        <v>304475</v>
      </c>
      <c r="G89" s="46">
        <f t="shared" si="11"/>
        <v>4309</v>
      </c>
      <c r="H89" s="45">
        <f t="shared" si="11"/>
        <v>556</v>
      </c>
      <c r="I89" s="46">
        <f t="shared" si="11"/>
        <v>4460</v>
      </c>
      <c r="J89" s="46">
        <f t="shared" si="11"/>
        <v>45</v>
      </c>
      <c r="K89" s="46">
        <f t="shared" si="11"/>
        <v>2244</v>
      </c>
      <c r="L89" s="5">
        <v>14960</v>
      </c>
      <c r="M89" s="5">
        <f t="shared" si="11"/>
        <v>40</v>
      </c>
      <c r="N89" s="5">
        <f t="shared" si="11"/>
        <v>2866</v>
      </c>
      <c r="O89" s="5">
        <f t="shared" si="11"/>
        <v>42972</v>
      </c>
      <c r="P89" s="5">
        <f t="shared" si="11"/>
        <v>175</v>
      </c>
      <c r="Q89" s="5">
        <f t="shared" si="11"/>
        <v>6</v>
      </c>
      <c r="R89" s="5">
        <f t="shared" si="11"/>
        <v>8</v>
      </c>
      <c r="S89" s="5">
        <f t="shared" si="11"/>
        <v>1529</v>
      </c>
      <c r="T89" s="5">
        <f t="shared" si="11"/>
        <v>7843</v>
      </c>
      <c r="U89" s="5">
        <f t="shared" si="11"/>
        <v>3809</v>
      </c>
      <c r="V89" s="5">
        <v>5804</v>
      </c>
      <c r="W89" s="5">
        <f t="shared" si="11"/>
        <v>2665</v>
      </c>
      <c r="X89" s="5">
        <f t="shared" si="11"/>
        <v>5186</v>
      </c>
    </row>
    <row r="90" spans="1:24" ht="9" customHeight="1">
      <c r="A90" s="39"/>
      <c r="B90" s="43"/>
      <c r="C90" s="43"/>
      <c r="D90" s="43"/>
      <c r="E90" s="56"/>
      <c r="F90" s="46"/>
      <c r="G90" s="46"/>
      <c r="H90" s="45"/>
      <c r="I90" s="46"/>
      <c r="J90" s="46"/>
      <c r="K90" s="4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" customHeight="1">
      <c r="A91" s="39"/>
      <c r="B91" s="42" t="s">
        <v>71</v>
      </c>
      <c r="C91" s="42"/>
      <c r="D91" s="43"/>
      <c r="E91" s="41">
        <v>2320</v>
      </c>
      <c r="F91" s="30">
        <v>131709</v>
      </c>
      <c r="G91" s="30">
        <v>1849</v>
      </c>
      <c r="H91" s="30">
        <v>109</v>
      </c>
      <c r="I91" s="30">
        <v>829</v>
      </c>
      <c r="J91" s="30">
        <v>10</v>
      </c>
      <c r="K91" s="30">
        <v>696</v>
      </c>
      <c r="L91" s="31">
        <v>4378</v>
      </c>
      <c r="M91" s="31">
        <v>7</v>
      </c>
      <c r="N91" s="31">
        <v>977</v>
      </c>
      <c r="O91" s="31">
        <v>13210</v>
      </c>
      <c r="P91" s="31">
        <v>22</v>
      </c>
      <c r="Q91" s="31">
        <v>1</v>
      </c>
      <c r="R91" s="31">
        <v>1</v>
      </c>
      <c r="S91" s="31">
        <v>1011</v>
      </c>
      <c r="T91" s="31">
        <v>6046</v>
      </c>
      <c r="U91" s="31">
        <v>1739</v>
      </c>
      <c r="V91" s="31">
        <v>2952</v>
      </c>
      <c r="W91" s="31">
        <v>860</v>
      </c>
      <c r="X91" s="31">
        <v>1439</v>
      </c>
    </row>
    <row r="92" spans="1:24" ht="12" customHeight="1">
      <c r="A92" s="39"/>
      <c r="B92" s="42" t="s">
        <v>72</v>
      </c>
      <c r="C92" s="42"/>
      <c r="D92" s="43"/>
      <c r="E92" s="41">
        <v>2975</v>
      </c>
      <c r="F92" s="30">
        <v>172766</v>
      </c>
      <c r="G92" s="30">
        <v>2460</v>
      </c>
      <c r="H92" s="30">
        <v>447</v>
      </c>
      <c r="I92" s="30">
        <v>3631</v>
      </c>
      <c r="J92" s="30">
        <v>35</v>
      </c>
      <c r="K92" s="30">
        <v>1548</v>
      </c>
      <c r="L92" s="30">
        <v>10583</v>
      </c>
      <c r="M92" s="30">
        <v>33</v>
      </c>
      <c r="N92" s="30">
        <v>1889</v>
      </c>
      <c r="O92" s="30">
        <v>29762</v>
      </c>
      <c r="P92" s="30">
        <v>153</v>
      </c>
      <c r="Q92" s="30">
        <v>5</v>
      </c>
      <c r="R92" s="30">
        <v>7</v>
      </c>
      <c r="S92" s="30">
        <v>518</v>
      </c>
      <c r="T92" s="30">
        <v>1797</v>
      </c>
      <c r="U92" s="30">
        <v>2070</v>
      </c>
      <c r="V92" s="30">
        <v>2851</v>
      </c>
      <c r="W92" s="30">
        <v>1805</v>
      </c>
      <c r="X92" s="30">
        <v>3747</v>
      </c>
    </row>
    <row r="93" spans="1:24" ht="12" customHeight="1">
      <c r="A93" s="39"/>
      <c r="B93" s="43"/>
      <c r="C93" s="43"/>
      <c r="D93" s="43"/>
      <c r="E93" s="41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2" customHeight="1">
      <c r="A94" s="42" t="s">
        <v>73</v>
      </c>
      <c r="B94" s="42"/>
      <c r="C94" s="43"/>
      <c r="D94" s="43"/>
      <c r="E94" s="56">
        <f aca="true" t="shared" si="12" ref="E94:W94">SUM(E96:E101)</f>
        <v>3349</v>
      </c>
      <c r="F94" s="46">
        <f t="shared" si="12"/>
        <v>107806</v>
      </c>
      <c r="G94" s="46">
        <f t="shared" si="12"/>
        <v>1545</v>
      </c>
      <c r="H94" s="46">
        <f t="shared" si="12"/>
        <v>605</v>
      </c>
      <c r="I94" s="46">
        <v>3747</v>
      </c>
      <c r="J94" s="46">
        <f t="shared" si="12"/>
        <v>14</v>
      </c>
      <c r="K94" s="46">
        <f t="shared" si="12"/>
        <v>1832</v>
      </c>
      <c r="L94" s="5">
        <f t="shared" si="12"/>
        <v>11692</v>
      </c>
      <c r="M94" s="5">
        <f t="shared" si="12"/>
        <v>86</v>
      </c>
      <c r="N94" s="5">
        <f t="shared" si="12"/>
        <v>2264</v>
      </c>
      <c r="O94" s="5">
        <v>20491</v>
      </c>
      <c r="P94" s="5">
        <f t="shared" si="12"/>
        <v>160</v>
      </c>
      <c r="Q94" s="5">
        <f t="shared" si="12"/>
        <v>0</v>
      </c>
      <c r="R94" s="5">
        <f t="shared" si="12"/>
        <v>0</v>
      </c>
      <c r="S94" s="5">
        <f t="shared" si="12"/>
        <v>706</v>
      </c>
      <c r="T94" s="5">
        <v>2695</v>
      </c>
      <c r="U94" s="5">
        <f t="shared" si="12"/>
        <v>2577</v>
      </c>
      <c r="V94" s="5">
        <f>SUM(V96:V101)</f>
        <v>3766</v>
      </c>
      <c r="W94" s="5">
        <f t="shared" si="12"/>
        <v>2000</v>
      </c>
      <c r="X94" s="5">
        <v>4378</v>
      </c>
    </row>
    <row r="95" spans="1:24" ht="9" customHeight="1">
      <c r="A95" s="39"/>
      <c r="B95" s="43"/>
      <c r="C95" s="43"/>
      <c r="D95" s="43"/>
      <c r="E95" s="56"/>
      <c r="F95" s="46"/>
      <c r="G95" s="46"/>
      <c r="H95" s="46"/>
      <c r="I95" s="46"/>
      <c r="J95" s="46"/>
      <c r="K95" s="4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" customHeight="1">
      <c r="A96" s="39"/>
      <c r="B96" s="42" t="s">
        <v>74</v>
      </c>
      <c r="C96" s="42"/>
      <c r="D96" s="43"/>
      <c r="E96" s="41">
        <v>440</v>
      </c>
      <c r="F96" s="30">
        <v>14834</v>
      </c>
      <c r="G96" s="30">
        <v>174</v>
      </c>
      <c r="H96" s="30">
        <v>21</v>
      </c>
      <c r="I96" s="30">
        <v>60</v>
      </c>
      <c r="J96" s="30">
        <v>0</v>
      </c>
      <c r="K96" s="30">
        <v>101</v>
      </c>
      <c r="L96" s="31">
        <v>257</v>
      </c>
      <c r="M96" s="31">
        <v>0</v>
      </c>
      <c r="N96" s="31">
        <v>166</v>
      </c>
      <c r="O96" s="31">
        <v>1006</v>
      </c>
      <c r="P96" s="31">
        <v>0</v>
      </c>
      <c r="Q96" s="31">
        <v>0</v>
      </c>
      <c r="R96" s="31">
        <v>0</v>
      </c>
      <c r="S96" s="31">
        <v>41</v>
      </c>
      <c r="T96" s="48">
        <v>109</v>
      </c>
      <c r="U96" s="31">
        <v>346</v>
      </c>
      <c r="V96" s="31">
        <v>418</v>
      </c>
      <c r="W96" s="31">
        <v>188</v>
      </c>
      <c r="X96" s="31">
        <v>207</v>
      </c>
    </row>
    <row r="97" spans="1:24" ht="12" customHeight="1">
      <c r="A97" s="39"/>
      <c r="B97" s="42" t="s">
        <v>75</v>
      </c>
      <c r="C97" s="42"/>
      <c r="D97" s="43"/>
      <c r="E97" s="41">
        <v>388</v>
      </c>
      <c r="F97" s="30">
        <v>14274</v>
      </c>
      <c r="G97" s="30">
        <v>171</v>
      </c>
      <c r="H97" s="30">
        <v>12</v>
      </c>
      <c r="I97" s="30">
        <v>43</v>
      </c>
      <c r="J97" s="30">
        <v>0</v>
      </c>
      <c r="K97" s="30">
        <v>82</v>
      </c>
      <c r="L97" s="31">
        <v>277</v>
      </c>
      <c r="M97" s="31">
        <v>1</v>
      </c>
      <c r="N97" s="31">
        <v>196</v>
      </c>
      <c r="O97" s="31">
        <v>1317</v>
      </c>
      <c r="P97" s="31">
        <v>3</v>
      </c>
      <c r="Q97" s="31">
        <v>0</v>
      </c>
      <c r="R97" s="31">
        <v>0</v>
      </c>
      <c r="S97" s="31">
        <v>108</v>
      </c>
      <c r="T97" s="48">
        <v>199</v>
      </c>
      <c r="U97" s="31">
        <v>291</v>
      </c>
      <c r="V97" s="31">
        <v>363</v>
      </c>
      <c r="W97" s="31">
        <v>161</v>
      </c>
      <c r="X97" s="31">
        <v>216</v>
      </c>
    </row>
    <row r="98" spans="1:24" ht="12" customHeight="1">
      <c r="A98" s="39"/>
      <c r="B98" s="42" t="s">
        <v>76</v>
      </c>
      <c r="C98" s="42"/>
      <c r="D98" s="43"/>
      <c r="E98" s="41">
        <v>362</v>
      </c>
      <c r="F98" s="30">
        <v>13739</v>
      </c>
      <c r="G98" s="30">
        <v>143</v>
      </c>
      <c r="H98" s="30">
        <v>6</v>
      </c>
      <c r="I98" s="30">
        <v>36</v>
      </c>
      <c r="J98" s="30">
        <v>0</v>
      </c>
      <c r="K98" s="30">
        <v>21</v>
      </c>
      <c r="L98" s="31">
        <v>88</v>
      </c>
      <c r="M98" s="31">
        <v>0</v>
      </c>
      <c r="N98" s="31">
        <v>119</v>
      </c>
      <c r="O98" s="31">
        <v>679</v>
      </c>
      <c r="P98" s="31">
        <v>3</v>
      </c>
      <c r="Q98" s="31">
        <v>0</v>
      </c>
      <c r="R98" s="31">
        <v>0</v>
      </c>
      <c r="S98" s="31">
        <v>73</v>
      </c>
      <c r="T98" s="48">
        <v>217</v>
      </c>
      <c r="U98" s="31">
        <v>263</v>
      </c>
      <c r="V98" s="31">
        <v>330</v>
      </c>
      <c r="W98" s="31">
        <v>94</v>
      </c>
      <c r="X98" s="31">
        <v>121</v>
      </c>
    </row>
    <row r="99" spans="1:24" ht="9" customHeight="1">
      <c r="A99" s="39"/>
      <c r="B99" s="43"/>
      <c r="C99" s="43"/>
      <c r="D99" s="43"/>
      <c r="E99" s="41"/>
      <c r="F99" s="30"/>
      <c r="G99" s="30"/>
      <c r="H99" s="30"/>
      <c r="I99" s="30"/>
      <c r="J99" s="30"/>
      <c r="K99" s="30"/>
      <c r="L99" s="31"/>
      <c r="M99" s="31"/>
      <c r="N99" s="31"/>
      <c r="O99" s="31"/>
      <c r="P99" s="31"/>
      <c r="Q99" s="31"/>
      <c r="R99" s="31"/>
      <c r="S99" s="31"/>
      <c r="T99" s="48"/>
      <c r="U99" s="31"/>
      <c r="V99" s="31"/>
      <c r="W99" s="31"/>
      <c r="X99" s="31"/>
    </row>
    <row r="100" spans="1:24" ht="12" customHeight="1">
      <c r="A100" s="39"/>
      <c r="B100" s="42" t="s">
        <v>77</v>
      </c>
      <c r="C100" s="42"/>
      <c r="D100" s="43"/>
      <c r="E100" s="41">
        <v>686</v>
      </c>
      <c r="F100" s="30">
        <v>15867</v>
      </c>
      <c r="G100" s="30">
        <v>242</v>
      </c>
      <c r="H100" s="30">
        <v>149</v>
      </c>
      <c r="I100" s="47">
        <v>722</v>
      </c>
      <c r="J100" s="47">
        <v>4</v>
      </c>
      <c r="K100" s="30">
        <v>477</v>
      </c>
      <c r="L100" s="31">
        <v>3589</v>
      </c>
      <c r="M100" s="31">
        <v>27</v>
      </c>
      <c r="N100" s="31">
        <v>607</v>
      </c>
      <c r="O100" s="31">
        <v>4853</v>
      </c>
      <c r="P100" s="31">
        <v>31</v>
      </c>
      <c r="Q100" s="31">
        <v>0</v>
      </c>
      <c r="R100" s="31">
        <v>0</v>
      </c>
      <c r="S100" s="31">
        <v>137</v>
      </c>
      <c r="T100" s="31">
        <v>605</v>
      </c>
      <c r="U100" s="31">
        <v>624</v>
      </c>
      <c r="V100" s="31">
        <v>936</v>
      </c>
      <c r="W100" s="31">
        <v>515</v>
      </c>
      <c r="X100" s="31">
        <v>916</v>
      </c>
    </row>
    <row r="101" spans="1:24" ht="12" customHeight="1">
      <c r="A101" s="39"/>
      <c r="B101" s="42" t="s">
        <v>78</v>
      </c>
      <c r="C101" s="42"/>
      <c r="D101" s="43"/>
      <c r="E101" s="41">
        <v>1473</v>
      </c>
      <c r="F101" s="30">
        <v>49092</v>
      </c>
      <c r="G101" s="30">
        <v>815</v>
      </c>
      <c r="H101" s="30">
        <v>417</v>
      </c>
      <c r="I101" s="30">
        <v>2887</v>
      </c>
      <c r="J101" s="30">
        <v>10</v>
      </c>
      <c r="K101" s="30">
        <v>1151</v>
      </c>
      <c r="L101" s="30">
        <v>7481</v>
      </c>
      <c r="M101" s="30">
        <v>58</v>
      </c>
      <c r="N101" s="30">
        <v>1176</v>
      </c>
      <c r="O101" s="30">
        <v>12637</v>
      </c>
      <c r="P101" s="30">
        <v>123</v>
      </c>
      <c r="Q101" s="30">
        <v>0</v>
      </c>
      <c r="R101" s="30">
        <v>0</v>
      </c>
      <c r="S101" s="30">
        <v>347</v>
      </c>
      <c r="T101" s="30">
        <v>1564</v>
      </c>
      <c r="U101" s="30">
        <v>1053</v>
      </c>
      <c r="V101" s="30">
        <v>1719</v>
      </c>
      <c r="W101" s="30">
        <v>1042</v>
      </c>
      <c r="X101" s="30">
        <v>2915</v>
      </c>
    </row>
    <row r="102" spans="1:24" ht="12" customHeight="1">
      <c r="A102" s="39"/>
      <c r="B102" s="43"/>
      <c r="C102" s="43"/>
      <c r="D102" s="43"/>
      <c r="E102" s="41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2" customHeight="1">
      <c r="A103" s="42" t="s">
        <v>79</v>
      </c>
      <c r="B103" s="42"/>
      <c r="C103" s="43"/>
      <c r="D103" s="43"/>
      <c r="E103" s="56">
        <f aca="true" t="shared" si="13" ref="E103:X103">SUM(E105:E109)</f>
        <v>5004</v>
      </c>
      <c r="F103" s="46">
        <v>222197</v>
      </c>
      <c r="G103" s="46">
        <f t="shared" si="13"/>
        <v>4137</v>
      </c>
      <c r="H103" s="45">
        <f t="shared" si="13"/>
        <v>163</v>
      </c>
      <c r="I103" s="45">
        <v>1434</v>
      </c>
      <c r="J103" s="46">
        <f t="shared" si="13"/>
        <v>5</v>
      </c>
      <c r="K103" s="46">
        <f t="shared" si="13"/>
        <v>3701</v>
      </c>
      <c r="L103" s="5">
        <f t="shared" si="13"/>
        <v>68633</v>
      </c>
      <c r="M103" s="5">
        <f t="shared" si="13"/>
        <v>1788</v>
      </c>
      <c r="N103" s="5">
        <f t="shared" si="13"/>
        <v>3017</v>
      </c>
      <c r="O103" s="5">
        <v>37812</v>
      </c>
      <c r="P103" s="5">
        <f t="shared" si="13"/>
        <v>735</v>
      </c>
      <c r="Q103" s="5">
        <f t="shared" si="13"/>
        <v>42</v>
      </c>
      <c r="R103" s="5">
        <f t="shared" si="13"/>
        <v>493</v>
      </c>
      <c r="S103" s="5">
        <f t="shared" si="13"/>
        <v>226</v>
      </c>
      <c r="T103" s="5">
        <v>859</v>
      </c>
      <c r="U103" s="5">
        <f t="shared" si="13"/>
        <v>3094</v>
      </c>
      <c r="V103" s="5">
        <f t="shared" si="13"/>
        <v>3831</v>
      </c>
      <c r="W103" s="5">
        <f t="shared" si="13"/>
        <v>3092</v>
      </c>
      <c r="X103" s="5">
        <f t="shared" si="13"/>
        <v>5236</v>
      </c>
    </row>
    <row r="104" spans="1:24" ht="9" customHeight="1">
      <c r="A104" s="39"/>
      <c r="B104" s="43"/>
      <c r="C104" s="43"/>
      <c r="D104" s="43"/>
      <c r="E104" s="56"/>
      <c r="F104" s="46"/>
      <c r="G104" s="46"/>
      <c r="H104" s="45"/>
      <c r="I104" s="46"/>
      <c r="J104" s="46"/>
      <c r="K104" s="4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" customHeight="1">
      <c r="A105" s="39"/>
      <c r="B105" s="42" t="s">
        <v>80</v>
      </c>
      <c r="C105" s="42"/>
      <c r="D105" s="43"/>
      <c r="E105" s="41">
        <v>1333</v>
      </c>
      <c r="F105" s="30">
        <v>71330</v>
      </c>
      <c r="G105" s="30">
        <v>1237</v>
      </c>
      <c r="H105" s="30">
        <v>4</v>
      </c>
      <c r="I105" s="57">
        <v>31</v>
      </c>
      <c r="J105" s="57">
        <v>2</v>
      </c>
      <c r="K105" s="30">
        <v>1201</v>
      </c>
      <c r="L105" s="31">
        <v>41206</v>
      </c>
      <c r="M105" s="31">
        <v>1092</v>
      </c>
      <c r="N105" s="31">
        <v>471</v>
      </c>
      <c r="O105" s="31">
        <v>5654</v>
      </c>
      <c r="P105" s="31">
        <v>181</v>
      </c>
      <c r="Q105" s="31">
        <v>2</v>
      </c>
      <c r="R105" s="48">
        <v>2</v>
      </c>
      <c r="S105" s="31">
        <v>41</v>
      </c>
      <c r="T105" s="31">
        <v>58</v>
      </c>
      <c r="U105" s="31">
        <v>763</v>
      </c>
      <c r="V105" s="31">
        <v>1097</v>
      </c>
      <c r="W105" s="31">
        <v>787</v>
      </c>
      <c r="X105" s="31">
        <v>1542</v>
      </c>
    </row>
    <row r="106" spans="1:24" ht="12" customHeight="1">
      <c r="A106" s="39"/>
      <c r="B106" s="42" t="s">
        <v>81</v>
      </c>
      <c r="C106" s="42"/>
      <c r="D106" s="43"/>
      <c r="E106" s="41">
        <v>1127</v>
      </c>
      <c r="F106" s="30">
        <v>45552</v>
      </c>
      <c r="G106" s="30">
        <v>924</v>
      </c>
      <c r="H106" s="30">
        <v>19</v>
      </c>
      <c r="I106" s="30">
        <v>52</v>
      </c>
      <c r="J106" s="30">
        <v>0</v>
      </c>
      <c r="K106" s="30">
        <v>965</v>
      </c>
      <c r="L106" s="31">
        <v>14855</v>
      </c>
      <c r="M106" s="31">
        <v>489</v>
      </c>
      <c r="N106" s="31">
        <v>855</v>
      </c>
      <c r="O106" s="31">
        <v>11677</v>
      </c>
      <c r="P106" s="31">
        <v>306</v>
      </c>
      <c r="Q106" s="31">
        <v>4</v>
      </c>
      <c r="R106" s="31">
        <v>54</v>
      </c>
      <c r="S106" s="31">
        <v>62</v>
      </c>
      <c r="T106" s="31">
        <v>149</v>
      </c>
      <c r="U106" s="31">
        <v>773</v>
      </c>
      <c r="V106" s="31">
        <v>669</v>
      </c>
      <c r="W106" s="31">
        <v>773</v>
      </c>
      <c r="X106" s="31">
        <v>1157</v>
      </c>
    </row>
    <row r="107" spans="1:24" ht="12" customHeight="1">
      <c r="A107" s="39"/>
      <c r="B107" s="42" t="s">
        <v>82</v>
      </c>
      <c r="C107" s="42"/>
      <c r="D107" s="43"/>
      <c r="E107" s="41">
        <v>1537</v>
      </c>
      <c r="F107" s="30">
        <v>61768</v>
      </c>
      <c r="G107" s="30">
        <v>1218</v>
      </c>
      <c r="H107" s="30">
        <v>128</v>
      </c>
      <c r="I107" s="30">
        <v>1292</v>
      </c>
      <c r="J107" s="30">
        <v>3</v>
      </c>
      <c r="K107" s="30">
        <v>1067</v>
      </c>
      <c r="L107" s="31">
        <v>10036</v>
      </c>
      <c r="M107" s="31">
        <v>199</v>
      </c>
      <c r="N107" s="49">
        <v>1056</v>
      </c>
      <c r="O107" s="31">
        <v>13823</v>
      </c>
      <c r="P107" s="48">
        <v>228</v>
      </c>
      <c r="Q107" s="31">
        <v>36</v>
      </c>
      <c r="R107" s="31">
        <v>437</v>
      </c>
      <c r="S107" s="31">
        <v>98</v>
      </c>
      <c r="T107" s="31">
        <v>625</v>
      </c>
      <c r="U107" s="31">
        <v>985</v>
      </c>
      <c r="V107" s="31">
        <v>1554</v>
      </c>
      <c r="W107" s="31">
        <v>999</v>
      </c>
      <c r="X107" s="31">
        <v>1888</v>
      </c>
    </row>
    <row r="108" spans="1:24" ht="9" customHeight="1">
      <c r="A108" s="39"/>
      <c r="B108" s="43"/>
      <c r="C108" s="43"/>
      <c r="D108" s="43"/>
      <c r="E108" s="41"/>
      <c r="F108" s="30"/>
      <c r="G108" s="30"/>
      <c r="H108" s="30"/>
      <c r="I108" s="30"/>
      <c r="J108" s="30"/>
      <c r="K108" s="30"/>
      <c r="L108" s="31"/>
      <c r="M108" s="31"/>
      <c r="N108" s="49"/>
      <c r="O108" s="31"/>
      <c r="P108" s="48"/>
      <c r="Q108" s="31"/>
      <c r="R108" s="31"/>
      <c r="S108" s="31"/>
      <c r="T108" s="31"/>
      <c r="U108" s="31"/>
      <c r="V108" s="31"/>
      <c r="W108" s="31"/>
      <c r="X108" s="31"/>
    </row>
    <row r="109" spans="1:24" ht="12" customHeight="1">
      <c r="A109" s="39"/>
      <c r="B109" s="42" t="s">
        <v>83</v>
      </c>
      <c r="C109" s="42"/>
      <c r="D109" s="43"/>
      <c r="E109" s="41">
        <v>1007</v>
      </c>
      <c r="F109" s="30">
        <v>43548</v>
      </c>
      <c r="G109" s="30">
        <v>758</v>
      </c>
      <c r="H109" s="30">
        <v>12</v>
      </c>
      <c r="I109" s="47">
        <v>60</v>
      </c>
      <c r="J109" s="47">
        <v>0</v>
      </c>
      <c r="K109" s="30">
        <v>468</v>
      </c>
      <c r="L109" s="30">
        <v>2536</v>
      </c>
      <c r="M109" s="30">
        <v>8</v>
      </c>
      <c r="N109" s="52">
        <v>635</v>
      </c>
      <c r="O109" s="30">
        <v>6659</v>
      </c>
      <c r="P109" s="47">
        <v>20</v>
      </c>
      <c r="Q109" s="30">
        <v>0</v>
      </c>
      <c r="R109" s="30">
        <v>0</v>
      </c>
      <c r="S109" s="30">
        <v>25</v>
      </c>
      <c r="T109" s="30">
        <v>28</v>
      </c>
      <c r="U109" s="30">
        <v>573</v>
      </c>
      <c r="V109" s="30">
        <v>511</v>
      </c>
      <c r="W109" s="30">
        <v>533</v>
      </c>
      <c r="X109" s="30">
        <v>649</v>
      </c>
    </row>
    <row r="110" spans="1:24" ht="12" customHeight="1">
      <c r="A110" s="39"/>
      <c r="B110" s="43"/>
      <c r="C110" s="43"/>
      <c r="D110" s="43"/>
      <c r="E110" s="41"/>
      <c r="F110" s="30"/>
      <c r="G110" s="30"/>
      <c r="H110" s="30"/>
      <c r="I110" s="47"/>
      <c r="J110" s="47"/>
      <c r="K110" s="30"/>
      <c r="L110" s="30"/>
      <c r="M110" s="30"/>
      <c r="N110" s="52"/>
      <c r="O110" s="30"/>
      <c r="P110" s="47"/>
      <c r="Q110" s="30"/>
      <c r="R110" s="30"/>
      <c r="S110" s="30"/>
      <c r="T110" s="30"/>
      <c r="U110" s="30"/>
      <c r="V110" s="30"/>
      <c r="W110" s="30"/>
      <c r="X110" s="30"/>
    </row>
    <row r="111" spans="1:24" ht="12" customHeight="1">
      <c r="A111" s="42" t="s">
        <v>84</v>
      </c>
      <c r="B111" s="42"/>
      <c r="C111" s="43"/>
      <c r="D111" s="43"/>
      <c r="E111" s="56">
        <f>SUM(E113:E119)</f>
        <v>12409</v>
      </c>
      <c r="F111" s="46">
        <v>723957</v>
      </c>
      <c r="G111" s="46">
        <v>10881</v>
      </c>
      <c r="H111" s="46">
        <f aca="true" t="shared" si="14" ref="H111:X111">SUM(H113:H119)</f>
        <v>462</v>
      </c>
      <c r="I111" s="46">
        <v>4138</v>
      </c>
      <c r="J111" s="46">
        <f t="shared" si="14"/>
        <v>75</v>
      </c>
      <c r="K111" s="46">
        <f t="shared" si="14"/>
        <v>10369</v>
      </c>
      <c r="L111" s="46">
        <v>298346</v>
      </c>
      <c r="M111" s="46">
        <f t="shared" si="14"/>
        <v>6885</v>
      </c>
      <c r="N111" s="46">
        <f t="shared" si="14"/>
        <v>4391</v>
      </c>
      <c r="O111" s="46">
        <f t="shared" si="14"/>
        <v>69590</v>
      </c>
      <c r="P111" s="46">
        <f t="shared" si="14"/>
        <v>963</v>
      </c>
      <c r="Q111" s="46">
        <f t="shared" si="14"/>
        <v>89</v>
      </c>
      <c r="R111" s="46">
        <f t="shared" si="14"/>
        <v>1345</v>
      </c>
      <c r="S111" s="46">
        <f t="shared" si="14"/>
        <v>499</v>
      </c>
      <c r="T111" s="46">
        <f t="shared" si="14"/>
        <v>1748</v>
      </c>
      <c r="U111" s="46">
        <f t="shared" si="14"/>
        <v>6300</v>
      </c>
      <c r="V111" s="46">
        <f t="shared" si="14"/>
        <v>11373</v>
      </c>
      <c r="W111" s="46">
        <f t="shared" si="14"/>
        <v>7809</v>
      </c>
      <c r="X111" s="46">
        <f t="shared" si="14"/>
        <v>27866</v>
      </c>
    </row>
    <row r="112" spans="1:24" ht="9" customHeight="1">
      <c r="A112" s="39"/>
      <c r="B112" s="43"/>
      <c r="C112" s="43"/>
      <c r="D112" s="43"/>
      <c r="E112" s="56"/>
      <c r="F112" s="46"/>
      <c r="G112" s="46"/>
      <c r="H112" s="46"/>
      <c r="I112" s="46"/>
      <c r="J112" s="46"/>
      <c r="K112" s="4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" customHeight="1">
      <c r="A113" s="39"/>
      <c r="B113" s="42" t="s">
        <v>85</v>
      </c>
      <c r="C113" s="42"/>
      <c r="D113" s="43"/>
      <c r="E113" s="41">
        <v>1704</v>
      </c>
      <c r="F113" s="30">
        <v>91765</v>
      </c>
      <c r="G113" s="30">
        <v>1560</v>
      </c>
      <c r="H113" s="30">
        <v>6</v>
      </c>
      <c r="I113" s="30">
        <v>66</v>
      </c>
      <c r="J113" s="30">
        <v>0</v>
      </c>
      <c r="K113" s="30">
        <v>1420</v>
      </c>
      <c r="L113" s="31">
        <v>26085</v>
      </c>
      <c r="M113" s="31">
        <v>697</v>
      </c>
      <c r="N113" s="31">
        <v>1172</v>
      </c>
      <c r="O113" s="31">
        <v>20242</v>
      </c>
      <c r="P113" s="31">
        <v>352</v>
      </c>
      <c r="Q113" s="31">
        <v>0</v>
      </c>
      <c r="R113" s="31">
        <v>0</v>
      </c>
      <c r="S113" s="31">
        <v>14</v>
      </c>
      <c r="T113" s="31">
        <v>40</v>
      </c>
      <c r="U113" s="31">
        <v>1169</v>
      </c>
      <c r="V113" s="31">
        <v>1263</v>
      </c>
      <c r="W113" s="31">
        <v>1294</v>
      </c>
      <c r="X113" s="31">
        <v>2645</v>
      </c>
    </row>
    <row r="114" spans="1:24" ht="12" customHeight="1">
      <c r="A114" s="39"/>
      <c r="B114" s="42" t="s">
        <v>86</v>
      </c>
      <c r="C114" s="42"/>
      <c r="D114" s="43"/>
      <c r="E114" s="41">
        <v>2466</v>
      </c>
      <c r="F114" s="30">
        <v>169959</v>
      </c>
      <c r="G114" s="30">
        <v>2226</v>
      </c>
      <c r="H114" s="30">
        <v>52</v>
      </c>
      <c r="I114" s="30">
        <v>922</v>
      </c>
      <c r="J114" s="30">
        <v>9</v>
      </c>
      <c r="K114" s="30">
        <v>2045</v>
      </c>
      <c r="L114" s="30">
        <v>38798</v>
      </c>
      <c r="M114" s="30">
        <v>831</v>
      </c>
      <c r="N114" s="30">
        <v>1603</v>
      </c>
      <c r="O114" s="30">
        <v>30820</v>
      </c>
      <c r="P114" s="30">
        <v>274</v>
      </c>
      <c r="Q114" s="30">
        <v>1</v>
      </c>
      <c r="R114" s="30">
        <v>20</v>
      </c>
      <c r="S114" s="30">
        <v>70</v>
      </c>
      <c r="T114" s="30">
        <v>429</v>
      </c>
      <c r="U114" s="30">
        <v>1575</v>
      </c>
      <c r="V114" s="30">
        <v>3507</v>
      </c>
      <c r="W114" s="30">
        <v>1692</v>
      </c>
      <c r="X114" s="30">
        <v>6442</v>
      </c>
    </row>
    <row r="115" spans="1:24" ht="12" customHeight="1">
      <c r="A115" s="39"/>
      <c r="B115" s="42" t="s">
        <v>87</v>
      </c>
      <c r="C115" s="42"/>
      <c r="D115" s="43"/>
      <c r="E115" s="41">
        <v>1232</v>
      </c>
      <c r="F115" s="30">
        <v>69579</v>
      </c>
      <c r="G115" s="30">
        <v>1092</v>
      </c>
      <c r="H115" s="30">
        <v>115</v>
      </c>
      <c r="I115" s="30">
        <v>670</v>
      </c>
      <c r="J115" s="30">
        <v>10</v>
      </c>
      <c r="K115" s="30">
        <v>1031</v>
      </c>
      <c r="L115" s="30">
        <v>35942</v>
      </c>
      <c r="M115" s="30">
        <v>812</v>
      </c>
      <c r="N115" s="30">
        <v>243</v>
      </c>
      <c r="O115" s="30">
        <v>2594</v>
      </c>
      <c r="P115" s="30">
        <v>43</v>
      </c>
      <c r="Q115" s="30">
        <v>6</v>
      </c>
      <c r="R115" s="30">
        <v>58</v>
      </c>
      <c r="S115" s="30">
        <v>229</v>
      </c>
      <c r="T115" s="30">
        <v>674</v>
      </c>
      <c r="U115" s="30">
        <v>630</v>
      </c>
      <c r="V115" s="30">
        <v>2224</v>
      </c>
      <c r="W115" s="30">
        <v>771</v>
      </c>
      <c r="X115" s="30">
        <v>3152</v>
      </c>
    </row>
    <row r="116" spans="1:24" ht="9" customHeight="1">
      <c r="A116" s="39"/>
      <c r="B116" s="43"/>
      <c r="C116" s="43"/>
      <c r="D116" s="43"/>
      <c r="E116" s="41"/>
      <c r="F116" s="30"/>
      <c r="G116" s="30"/>
      <c r="H116" s="30"/>
      <c r="I116" s="30"/>
      <c r="J116" s="30"/>
      <c r="K116" s="30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ht="12" customHeight="1">
      <c r="A117" s="39"/>
      <c r="B117" s="58" t="s">
        <v>88</v>
      </c>
      <c r="C117" s="58"/>
      <c r="D117" s="39"/>
      <c r="E117" s="56">
        <v>3956</v>
      </c>
      <c r="F117" s="46">
        <v>238001</v>
      </c>
      <c r="G117" s="46">
        <v>13463</v>
      </c>
      <c r="H117" s="46">
        <v>57</v>
      </c>
      <c r="I117" s="46">
        <v>548</v>
      </c>
      <c r="J117" s="46">
        <v>20</v>
      </c>
      <c r="K117" s="46">
        <v>3311</v>
      </c>
      <c r="L117" s="5">
        <v>116065</v>
      </c>
      <c r="M117" s="5">
        <v>2605</v>
      </c>
      <c r="N117" s="5">
        <v>552</v>
      </c>
      <c r="O117" s="5">
        <v>5934</v>
      </c>
      <c r="P117" s="5">
        <v>83</v>
      </c>
      <c r="Q117" s="5">
        <v>35</v>
      </c>
      <c r="R117" s="5">
        <v>506</v>
      </c>
      <c r="S117" s="5">
        <v>67</v>
      </c>
      <c r="T117" s="5">
        <v>151</v>
      </c>
      <c r="U117" s="5">
        <v>1702</v>
      </c>
      <c r="V117" s="5">
        <v>2535</v>
      </c>
      <c r="W117" s="5">
        <v>2291</v>
      </c>
      <c r="X117" s="5">
        <v>9164</v>
      </c>
    </row>
    <row r="118" spans="1:24" ht="12" customHeight="1">
      <c r="A118" s="39"/>
      <c r="B118" s="58" t="s">
        <v>89</v>
      </c>
      <c r="C118" s="58"/>
      <c r="D118" s="39"/>
      <c r="E118" s="56">
        <v>1693</v>
      </c>
      <c r="F118" s="46">
        <v>89554</v>
      </c>
      <c r="G118" s="46">
        <v>1358</v>
      </c>
      <c r="H118" s="46">
        <v>149</v>
      </c>
      <c r="I118" s="46">
        <v>1282</v>
      </c>
      <c r="J118" s="46">
        <v>26</v>
      </c>
      <c r="K118" s="46">
        <v>1467</v>
      </c>
      <c r="L118" s="5">
        <v>45585</v>
      </c>
      <c r="M118" s="5">
        <v>1142</v>
      </c>
      <c r="N118" s="5">
        <v>459</v>
      </c>
      <c r="O118" s="5">
        <v>5079</v>
      </c>
      <c r="P118" s="5">
        <v>135</v>
      </c>
      <c r="Q118" s="5">
        <v>33</v>
      </c>
      <c r="R118" s="5">
        <v>577</v>
      </c>
      <c r="S118" s="5">
        <v>58</v>
      </c>
      <c r="T118" s="5">
        <v>214</v>
      </c>
      <c r="U118" s="5">
        <v>529</v>
      </c>
      <c r="V118" s="5">
        <v>1010</v>
      </c>
      <c r="W118" s="5">
        <v>913</v>
      </c>
      <c r="X118" s="5">
        <v>3500</v>
      </c>
    </row>
    <row r="119" spans="1:24" ht="12" customHeight="1">
      <c r="A119" s="39"/>
      <c r="B119" s="58" t="s">
        <v>90</v>
      </c>
      <c r="C119" s="58"/>
      <c r="D119" s="39"/>
      <c r="E119" s="56">
        <v>1358</v>
      </c>
      <c r="F119" s="5">
        <v>75099</v>
      </c>
      <c r="G119" s="5">
        <v>1180</v>
      </c>
      <c r="H119" s="46">
        <v>83</v>
      </c>
      <c r="I119" s="46">
        <v>648</v>
      </c>
      <c r="J119" s="46">
        <v>10</v>
      </c>
      <c r="K119" s="46">
        <v>1095</v>
      </c>
      <c r="L119" s="5">
        <v>35872</v>
      </c>
      <c r="M119" s="5">
        <v>798</v>
      </c>
      <c r="N119" s="5">
        <v>362</v>
      </c>
      <c r="O119" s="5">
        <v>4921</v>
      </c>
      <c r="P119" s="5">
        <v>76</v>
      </c>
      <c r="Q119" s="5">
        <v>14</v>
      </c>
      <c r="R119" s="5">
        <v>184</v>
      </c>
      <c r="S119" s="5">
        <v>61</v>
      </c>
      <c r="T119" s="5">
        <v>240</v>
      </c>
      <c r="U119" s="5">
        <v>695</v>
      </c>
      <c r="V119" s="5">
        <v>834</v>
      </c>
      <c r="W119" s="5">
        <v>848</v>
      </c>
      <c r="X119" s="5">
        <v>2963</v>
      </c>
    </row>
    <row r="120" spans="1:24" ht="12" customHeight="1">
      <c r="A120" s="59"/>
      <c r="B120" s="59"/>
      <c r="C120" s="59"/>
      <c r="D120" s="59"/>
      <c r="E120" s="60"/>
      <c r="F120" s="59"/>
      <c r="G120" s="59"/>
      <c r="H120" s="61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1:24" ht="12" customHeight="1">
      <c r="A121" s="5"/>
      <c r="B121" s="46"/>
      <c r="C121" s="46"/>
      <c r="D121" s="46"/>
      <c r="E121" s="5"/>
      <c r="F121" s="5"/>
      <c r="G121" s="5"/>
      <c r="H121" s="46"/>
      <c r="I121" s="46"/>
      <c r="J121" s="46"/>
      <c r="K121" s="4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" customHeight="1">
      <c r="A122" s="5"/>
      <c r="B122" s="46"/>
      <c r="C122" s="46"/>
      <c r="D122" s="46"/>
      <c r="E122" s="5"/>
      <c r="F122" s="5"/>
      <c r="G122" s="5"/>
      <c r="H122" s="46"/>
      <c r="I122" s="46"/>
      <c r="J122" s="46"/>
      <c r="K122" s="4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" customHeight="1">
      <c r="A123" s="5"/>
      <c r="B123" s="46"/>
      <c r="C123" s="46"/>
      <c r="D123" s="46"/>
      <c r="E123" s="5"/>
      <c r="F123" s="5"/>
      <c r="G123" s="5"/>
      <c r="H123" s="46"/>
      <c r="I123" s="46"/>
      <c r="J123" s="46"/>
      <c r="K123" s="4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" customHeight="1">
      <c r="A124" s="5"/>
      <c r="B124" s="46"/>
      <c r="C124" s="46"/>
      <c r="D124" s="46"/>
      <c r="E124" s="5"/>
      <c r="F124" s="5"/>
      <c r="G124" s="5"/>
      <c r="H124" s="46"/>
      <c r="I124" s="46"/>
      <c r="J124" s="46"/>
      <c r="K124" s="4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</sheetData>
  <sheetProtection/>
  <mergeCells count="105">
    <mergeCell ref="B119:C119"/>
    <mergeCell ref="A111:B111"/>
    <mergeCell ref="B113:C113"/>
    <mergeCell ref="B114:C114"/>
    <mergeCell ref="B115:C115"/>
    <mergeCell ref="B117:C117"/>
    <mergeCell ref="B118:C118"/>
    <mergeCell ref="B101:C101"/>
    <mergeCell ref="A103:B103"/>
    <mergeCell ref="B105:C105"/>
    <mergeCell ref="B106:C106"/>
    <mergeCell ref="B107:C107"/>
    <mergeCell ref="B109:C109"/>
    <mergeCell ref="B92:C92"/>
    <mergeCell ref="A94:B94"/>
    <mergeCell ref="B96:C96"/>
    <mergeCell ref="B97:C97"/>
    <mergeCell ref="B98:C98"/>
    <mergeCell ref="B100:C100"/>
    <mergeCell ref="A83:B83"/>
    <mergeCell ref="B85:C85"/>
    <mergeCell ref="B86:C86"/>
    <mergeCell ref="B87:C87"/>
    <mergeCell ref="A89:B89"/>
    <mergeCell ref="B91:C91"/>
    <mergeCell ref="B74:C74"/>
    <mergeCell ref="B76:C76"/>
    <mergeCell ref="B77:C77"/>
    <mergeCell ref="B78:C78"/>
    <mergeCell ref="B80:C80"/>
    <mergeCell ref="B81:C81"/>
    <mergeCell ref="B65:C65"/>
    <mergeCell ref="B67:C67"/>
    <mergeCell ref="B68:C68"/>
    <mergeCell ref="A70:B70"/>
    <mergeCell ref="B72:C72"/>
    <mergeCell ref="B73:C73"/>
    <mergeCell ref="A57:B57"/>
    <mergeCell ref="B59:C59"/>
    <mergeCell ref="B60:C60"/>
    <mergeCell ref="B61:C61"/>
    <mergeCell ref="B63:C63"/>
    <mergeCell ref="B64:C64"/>
    <mergeCell ref="B47:C47"/>
    <mergeCell ref="B48:C48"/>
    <mergeCell ref="B49:C49"/>
    <mergeCell ref="B51:C51"/>
    <mergeCell ref="A53:B53"/>
    <mergeCell ref="B55:C55"/>
    <mergeCell ref="B37:C37"/>
    <mergeCell ref="B38:C38"/>
    <mergeCell ref="A40:B40"/>
    <mergeCell ref="B42:C42"/>
    <mergeCell ref="B43:C43"/>
    <mergeCell ref="A45:B45"/>
    <mergeCell ref="B28:C28"/>
    <mergeCell ref="B29:C29"/>
    <mergeCell ref="A31:B31"/>
    <mergeCell ref="B33:C33"/>
    <mergeCell ref="B34:C34"/>
    <mergeCell ref="B35:C35"/>
    <mergeCell ref="A20:B20"/>
    <mergeCell ref="A21:B21"/>
    <mergeCell ref="A22:B22"/>
    <mergeCell ref="A23:B23"/>
    <mergeCell ref="A25:B25"/>
    <mergeCell ref="B27:C27"/>
    <mergeCell ref="A14:B14"/>
    <mergeCell ref="A15:B15"/>
    <mergeCell ref="A16:B16"/>
    <mergeCell ref="A17:B17"/>
    <mergeCell ref="A18:B18"/>
    <mergeCell ref="A19:B19"/>
    <mergeCell ref="V5:V6"/>
    <mergeCell ref="W5:W6"/>
    <mergeCell ref="X5:X6"/>
    <mergeCell ref="A8:C8"/>
    <mergeCell ref="A10:C10"/>
    <mergeCell ref="A12:C12"/>
    <mergeCell ref="P5:P6"/>
    <mergeCell ref="Q5:Q6"/>
    <mergeCell ref="R5:R6"/>
    <mergeCell ref="S5:S6"/>
    <mergeCell ref="T5:T6"/>
    <mergeCell ref="U5:U6"/>
    <mergeCell ref="S4:T4"/>
    <mergeCell ref="U4:V4"/>
    <mergeCell ref="W4:X4"/>
    <mergeCell ref="E5:E6"/>
    <mergeCell ref="F5:F6"/>
    <mergeCell ref="G5:G6"/>
    <mergeCell ref="H5:H6"/>
    <mergeCell ref="I5:I6"/>
    <mergeCell ref="J5:J6"/>
    <mergeCell ref="K5:K6"/>
    <mergeCell ref="A4:D6"/>
    <mergeCell ref="E4:G4"/>
    <mergeCell ref="H4:J4"/>
    <mergeCell ref="K4:M4"/>
    <mergeCell ref="N4:P4"/>
    <mergeCell ref="Q4:R4"/>
    <mergeCell ref="L5:L6"/>
    <mergeCell ref="M5:M6"/>
    <mergeCell ref="N5:N6"/>
    <mergeCell ref="O5:O6"/>
  </mergeCells>
  <printOptions/>
  <pageMargins left="0.787" right="0.787" top="0.984" bottom="0.984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Y126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2.125" style="4" customWidth="1"/>
    <col min="2" max="2" width="13.00390625" style="4" customWidth="1"/>
    <col min="3" max="4" width="2.125" style="4" customWidth="1"/>
    <col min="5" max="16384" width="9.00390625" style="4" customWidth="1"/>
  </cols>
  <sheetData>
    <row r="2" spans="1:25" ht="21" customHeight="1">
      <c r="A2" s="62" t="s">
        <v>91</v>
      </c>
      <c r="B2" s="2"/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5"/>
    </row>
    <row r="3" spans="1:25" ht="12" customHeight="1" thickBot="1">
      <c r="A3" s="5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5"/>
    </row>
    <row r="4" spans="1:25" ht="12" customHeight="1" thickTop="1">
      <c r="A4" s="8" t="s">
        <v>2</v>
      </c>
      <c r="B4" s="8"/>
      <c r="C4" s="8"/>
      <c r="D4" s="9"/>
      <c r="E4" s="10" t="s">
        <v>92</v>
      </c>
      <c r="F4" s="11"/>
      <c r="G4" s="10" t="s">
        <v>93</v>
      </c>
      <c r="H4" s="12"/>
      <c r="I4" s="11" t="s">
        <v>94</v>
      </c>
      <c r="J4" s="12"/>
      <c r="K4" s="10" t="s">
        <v>95</v>
      </c>
      <c r="L4" s="11"/>
      <c r="M4" s="10" t="s">
        <v>96</v>
      </c>
      <c r="N4" s="12"/>
      <c r="O4" s="10" t="s">
        <v>97</v>
      </c>
      <c r="P4" s="12"/>
      <c r="Q4" s="10" t="s">
        <v>98</v>
      </c>
      <c r="R4" s="12"/>
      <c r="S4" s="10" t="s">
        <v>99</v>
      </c>
      <c r="T4" s="12"/>
      <c r="U4" s="10" t="s">
        <v>100</v>
      </c>
      <c r="V4" s="12"/>
      <c r="W4" s="10" t="s">
        <v>101</v>
      </c>
      <c r="X4" s="11"/>
      <c r="Y4" s="5"/>
    </row>
    <row r="5" spans="1:25" ht="12" customHeight="1">
      <c r="A5" s="14"/>
      <c r="B5" s="14"/>
      <c r="C5" s="14"/>
      <c r="D5" s="15"/>
      <c r="E5" s="16" t="s">
        <v>11</v>
      </c>
      <c r="F5" s="17" t="s">
        <v>12</v>
      </c>
      <c r="G5" s="16" t="s">
        <v>11</v>
      </c>
      <c r="H5" s="17" t="s">
        <v>12</v>
      </c>
      <c r="I5" s="16" t="s">
        <v>11</v>
      </c>
      <c r="J5" s="17" t="s">
        <v>12</v>
      </c>
      <c r="K5" s="16" t="s">
        <v>11</v>
      </c>
      <c r="L5" s="17" t="s">
        <v>12</v>
      </c>
      <c r="M5" s="18" t="s">
        <v>11</v>
      </c>
      <c r="N5" s="63" t="s">
        <v>12</v>
      </c>
      <c r="O5" s="16" t="s">
        <v>11</v>
      </c>
      <c r="P5" s="17" t="s">
        <v>12</v>
      </c>
      <c r="Q5" s="16" t="s">
        <v>11</v>
      </c>
      <c r="R5" s="17" t="s">
        <v>12</v>
      </c>
      <c r="S5" s="16" t="s">
        <v>11</v>
      </c>
      <c r="T5" s="17" t="s">
        <v>12</v>
      </c>
      <c r="U5" s="16" t="s">
        <v>11</v>
      </c>
      <c r="V5" s="17" t="s">
        <v>12</v>
      </c>
      <c r="W5" s="16" t="s">
        <v>11</v>
      </c>
      <c r="X5" s="20" t="s">
        <v>12</v>
      </c>
      <c r="Y5" s="5"/>
    </row>
    <row r="6" spans="1:25" ht="12" customHeight="1">
      <c r="A6" s="21"/>
      <c r="B6" s="21"/>
      <c r="C6" s="21"/>
      <c r="D6" s="22"/>
      <c r="E6" s="23"/>
      <c r="F6" s="24"/>
      <c r="G6" s="23"/>
      <c r="H6" s="24"/>
      <c r="I6" s="23"/>
      <c r="J6" s="24"/>
      <c r="K6" s="23"/>
      <c r="L6" s="24"/>
      <c r="M6" s="25"/>
      <c r="N6" s="64"/>
      <c r="O6" s="23"/>
      <c r="P6" s="24"/>
      <c r="Q6" s="23"/>
      <c r="R6" s="24"/>
      <c r="S6" s="23"/>
      <c r="T6" s="24"/>
      <c r="U6" s="23"/>
      <c r="V6" s="24"/>
      <c r="W6" s="23"/>
      <c r="X6" s="27"/>
      <c r="Y6" s="5"/>
    </row>
    <row r="7" spans="1:25" ht="12" customHeight="1">
      <c r="A7" s="5"/>
      <c r="B7" s="28"/>
      <c r="C7" s="28"/>
      <c r="D7" s="28"/>
      <c r="E7" s="41"/>
      <c r="F7" s="30"/>
      <c r="G7" s="30"/>
      <c r="H7" s="30"/>
      <c r="I7" s="30"/>
      <c r="J7" s="30"/>
      <c r="K7" s="3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5"/>
    </row>
    <row r="8" spans="1:25" s="38" customFormat="1" ht="12" customHeight="1">
      <c r="A8" s="32" t="s">
        <v>102</v>
      </c>
      <c r="B8" s="32"/>
      <c r="C8" s="32"/>
      <c r="D8" s="33"/>
      <c r="E8" s="34">
        <f>SUM(E10:E12)</f>
        <v>64707</v>
      </c>
      <c r="F8" s="35">
        <v>17429</v>
      </c>
      <c r="G8" s="35">
        <f>SUM(G10:G12)</f>
        <v>50912</v>
      </c>
      <c r="H8" s="35">
        <v>89953</v>
      </c>
      <c r="I8" s="35">
        <f>SUM(I10:I12)</f>
        <v>27823</v>
      </c>
      <c r="J8" s="35">
        <v>142680</v>
      </c>
      <c r="K8" s="36">
        <f aca="true" t="shared" si="0" ref="K8:W8">SUM(K10:K12)</f>
        <v>8234</v>
      </c>
      <c r="L8" s="37">
        <v>249649</v>
      </c>
      <c r="M8" s="37">
        <f t="shared" si="0"/>
        <v>469</v>
      </c>
      <c r="N8" s="37">
        <v>3385</v>
      </c>
      <c r="O8" s="37">
        <f t="shared" si="0"/>
        <v>9078</v>
      </c>
      <c r="P8" s="37">
        <v>15991</v>
      </c>
      <c r="Q8" s="37">
        <f t="shared" si="0"/>
        <v>542</v>
      </c>
      <c r="R8" s="37">
        <v>6354</v>
      </c>
      <c r="S8" s="37">
        <f t="shared" si="0"/>
        <v>12015</v>
      </c>
      <c r="T8" s="37">
        <v>11055</v>
      </c>
      <c r="U8" s="37">
        <f t="shared" si="0"/>
        <v>73195</v>
      </c>
      <c r="V8" s="37">
        <v>15745</v>
      </c>
      <c r="W8" s="37">
        <f t="shared" si="0"/>
        <v>82311</v>
      </c>
      <c r="X8" s="37">
        <v>16439</v>
      </c>
      <c r="Y8" s="37"/>
    </row>
    <row r="9" spans="1:25" ht="12" customHeight="1">
      <c r="A9" s="39"/>
      <c r="B9" s="40"/>
      <c r="C9" s="40"/>
      <c r="D9" s="40"/>
      <c r="E9" s="41"/>
      <c r="F9" s="30"/>
      <c r="G9" s="30"/>
      <c r="H9" s="30"/>
      <c r="I9" s="30"/>
      <c r="J9" s="30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5"/>
    </row>
    <row r="10" spans="1:25" ht="12" customHeight="1">
      <c r="A10" s="42" t="s">
        <v>15</v>
      </c>
      <c r="B10" s="42"/>
      <c r="C10" s="42"/>
      <c r="D10" s="43"/>
      <c r="E10" s="44">
        <f>SUM(E14:E24)</f>
        <v>20545</v>
      </c>
      <c r="F10" s="45">
        <v>47432</v>
      </c>
      <c r="G10" s="45">
        <f>SUM(G14:G24)</f>
        <v>16487</v>
      </c>
      <c r="H10" s="45">
        <v>22464</v>
      </c>
      <c r="I10" s="45">
        <f>SUM(I14:I24)</f>
        <v>8529</v>
      </c>
      <c r="J10" s="45">
        <v>45633</v>
      </c>
      <c r="K10" s="46">
        <f aca="true" t="shared" si="1" ref="K10:Q10">SUM(K14:K24)</f>
        <v>1981</v>
      </c>
      <c r="L10" s="5">
        <v>58919</v>
      </c>
      <c r="M10" s="5">
        <f t="shared" si="1"/>
        <v>278</v>
      </c>
      <c r="N10" s="5">
        <v>2835</v>
      </c>
      <c r="O10" s="5">
        <v>3258</v>
      </c>
      <c r="P10" s="5">
        <v>4721</v>
      </c>
      <c r="Q10" s="5">
        <f t="shared" si="1"/>
        <v>146</v>
      </c>
      <c r="R10" s="5">
        <v>2523</v>
      </c>
      <c r="S10" s="5">
        <f>SUM(S14:S24)</f>
        <v>4061</v>
      </c>
      <c r="T10" s="5">
        <v>8048</v>
      </c>
      <c r="U10" s="5">
        <f>SUM(U14:U24)</f>
        <v>23270</v>
      </c>
      <c r="V10" s="5">
        <v>8826</v>
      </c>
      <c r="W10" s="5">
        <f>SUM(W14:W24)</f>
        <v>26464</v>
      </c>
      <c r="X10" s="5">
        <v>9370</v>
      </c>
      <c r="Y10" s="5"/>
    </row>
    <row r="11" spans="1:25" ht="12" customHeight="1">
      <c r="A11" s="39"/>
      <c r="B11" s="43"/>
      <c r="C11" s="43"/>
      <c r="D11" s="43"/>
      <c r="E11" s="44"/>
      <c r="F11" s="45"/>
      <c r="G11" s="45"/>
      <c r="H11" s="45"/>
      <c r="I11" s="45"/>
      <c r="J11" s="45"/>
      <c r="K11" s="4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2" customHeight="1">
      <c r="A12" s="42" t="s">
        <v>16</v>
      </c>
      <c r="B12" s="42"/>
      <c r="C12" s="42"/>
      <c r="D12" s="43"/>
      <c r="E12" s="44">
        <f>SUM(E25+E31+E40+E45+E53+E57+E70+E83+E89+E94+E103+E111)</f>
        <v>44162</v>
      </c>
      <c r="F12" s="45">
        <v>126863</v>
      </c>
      <c r="G12" s="45">
        <f>SUM(G25+G31+G40+G45+G53+G57+G70+G83+G89+G94+G103+G111)</f>
        <v>34425</v>
      </c>
      <c r="H12" s="45">
        <v>67496</v>
      </c>
      <c r="I12" s="45">
        <f>SUM(I25+I31+I40+I45+I53+I57+I70+I83+I89+I94+I103+I111)</f>
        <v>19294</v>
      </c>
      <c r="J12" s="45">
        <v>97047</v>
      </c>
      <c r="K12" s="46">
        <f>SUM(K25+K31+K40+K45+K53+K57+K70+K83+K89+K94+K103+K111)</f>
        <v>6253</v>
      </c>
      <c r="L12" s="5">
        <v>190730</v>
      </c>
      <c r="M12" s="5">
        <f>SUM(M25+M31+M40+M45+M53+M57+M70+M83+M89+M94+M103+M111)</f>
        <v>191</v>
      </c>
      <c r="N12" s="5">
        <v>549</v>
      </c>
      <c r="O12" s="5">
        <v>5820</v>
      </c>
      <c r="P12" s="5">
        <v>11264</v>
      </c>
      <c r="Q12" s="5">
        <v>396</v>
      </c>
      <c r="R12" s="5">
        <v>3831</v>
      </c>
      <c r="S12" s="5">
        <f>SUM(S25+S31+S40+S45+S53+S57+S70+S83+S89+S94+S103+S111)</f>
        <v>7954</v>
      </c>
      <c r="T12" s="5">
        <v>3007</v>
      </c>
      <c r="U12" s="5">
        <f>SUM(U25+U31+U40+U45+U53+U57+U70+U83+U89+U94+U103+U111)</f>
        <v>49925</v>
      </c>
      <c r="V12" s="5">
        <v>6918</v>
      </c>
      <c r="W12" s="5">
        <f>SUM(W25+W31+W40+W45+W53+W57+W70+W83+W89+W94+W103+W111)</f>
        <v>55847</v>
      </c>
      <c r="X12" s="5">
        <v>7070</v>
      </c>
      <c r="Y12" s="5"/>
    </row>
    <row r="13" spans="1:25" ht="12" customHeight="1">
      <c r="A13" s="39"/>
      <c r="B13" s="43"/>
      <c r="C13" s="43"/>
      <c r="D13" s="43"/>
      <c r="E13" s="41"/>
      <c r="F13" s="30"/>
      <c r="G13" s="30"/>
      <c r="H13" s="30"/>
      <c r="I13" s="30"/>
      <c r="J13" s="30"/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5"/>
    </row>
    <row r="14" spans="1:25" ht="15" customHeight="1">
      <c r="A14" s="42" t="s">
        <v>103</v>
      </c>
      <c r="B14" s="42"/>
      <c r="C14" s="42"/>
      <c r="D14" s="43"/>
      <c r="E14" s="41">
        <v>5004</v>
      </c>
      <c r="F14" s="30">
        <v>9579</v>
      </c>
      <c r="G14" s="30">
        <v>4096</v>
      </c>
      <c r="H14" s="30">
        <v>5268</v>
      </c>
      <c r="I14" s="30">
        <v>1646</v>
      </c>
      <c r="J14" s="30">
        <v>6251</v>
      </c>
      <c r="K14" s="30">
        <v>310</v>
      </c>
      <c r="L14" s="31">
        <v>11914</v>
      </c>
      <c r="M14" s="31">
        <v>111</v>
      </c>
      <c r="N14" s="31">
        <v>1748</v>
      </c>
      <c r="O14" s="31">
        <v>258</v>
      </c>
      <c r="P14" s="31">
        <v>1236</v>
      </c>
      <c r="Q14" s="31">
        <v>30</v>
      </c>
      <c r="R14" s="31">
        <v>811</v>
      </c>
      <c r="S14" s="31">
        <v>1138</v>
      </c>
      <c r="T14" s="31">
        <v>1616</v>
      </c>
      <c r="U14" s="31">
        <v>5737</v>
      </c>
      <c r="V14" s="31">
        <v>3421</v>
      </c>
      <c r="W14" s="31">
        <v>6897</v>
      </c>
      <c r="X14" s="31">
        <v>3418</v>
      </c>
      <c r="Y14" s="5"/>
    </row>
    <row r="15" spans="1:25" ht="15" customHeight="1">
      <c r="A15" s="42" t="s">
        <v>104</v>
      </c>
      <c r="B15" s="42"/>
      <c r="C15" s="42"/>
      <c r="D15" s="43"/>
      <c r="E15" s="41">
        <v>592</v>
      </c>
      <c r="F15" s="30">
        <v>1110</v>
      </c>
      <c r="G15" s="30">
        <v>413</v>
      </c>
      <c r="H15" s="30">
        <v>695</v>
      </c>
      <c r="I15" s="30">
        <v>175</v>
      </c>
      <c r="J15" s="30">
        <v>1025</v>
      </c>
      <c r="K15" s="30">
        <v>1</v>
      </c>
      <c r="L15" s="31">
        <v>30</v>
      </c>
      <c r="M15" s="31">
        <v>74</v>
      </c>
      <c r="N15" s="31">
        <v>561</v>
      </c>
      <c r="O15" s="31">
        <v>46</v>
      </c>
      <c r="P15" s="31">
        <v>560</v>
      </c>
      <c r="Q15" s="31">
        <v>11</v>
      </c>
      <c r="R15" s="31">
        <v>370</v>
      </c>
      <c r="S15" s="31">
        <v>139</v>
      </c>
      <c r="T15" s="31">
        <v>286</v>
      </c>
      <c r="U15" s="31">
        <v>804</v>
      </c>
      <c r="V15" s="31">
        <v>1116</v>
      </c>
      <c r="W15" s="31">
        <v>932</v>
      </c>
      <c r="X15" s="31">
        <v>1207</v>
      </c>
      <c r="Y15" s="5"/>
    </row>
    <row r="16" spans="1:25" ht="15" customHeight="1">
      <c r="A16" s="42" t="s">
        <v>105</v>
      </c>
      <c r="B16" s="42"/>
      <c r="C16" s="42"/>
      <c r="D16" s="43"/>
      <c r="E16" s="41">
        <v>1392</v>
      </c>
      <c r="F16" s="30">
        <v>4480</v>
      </c>
      <c r="G16" s="30">
        <v>461</v>
      </c>
      <c r="H16" s="30">
        <v>761</v>
      </c>
      <c r="I16" s="47">
        <v>384</v>
      </c>
      <c r="J16" s="47">
        <v>2580</v>
      </c>
      <c r="K16" s="30">
        <v>158</v>
      </c>
      <c r="L16" s="31">
        <v>4867</v>
      </c>
      <c r="M16" s="31">
        <v>17</v>
      </c>
      <c r="N16" s="31">
        <v>152</v>
      </c>
      <c r="O16" s="31">
        <v>2</v>
      </c>
      <c r="P16" s="31">
        <v>18</v>
      </c>
      <c r="Q16" s="31">
        <v>6</v>
      </c>
      <c r="R16" s="48">
        <v>266</v>
      </c>
      <c r="S16" s="31">
        <v>984</v>
      </c>
      <c r="T16" s="31">
        <v>3207</v>
      </c>
      <c r="U16" s="31">
        <v>1217</v>
      </c>
      <c r="V16" s="31">
        <v>1073</v>
      </c>
      <c r="W16" s="31">
        <v>1389</v>
      </c>
      <c r="X16" s="31">
        <v>1341</v>
      </c>
      <c r="Y16" s="5"/>
    </row>
    <row r="17" spans="1:25" ht="15" customHeight="1">
      <c r="A17" s="42" t="s">
        <v>106</v>
      </c>
      <c r="B17" s="42"/>
      <c r="C17" s="42"/>
      <c r="D17" s="43"/>
      <c r="E17" s="41">
        <v>3384</v>
      </c>
      <c r="F17" s="30">
        <v>9612</v>
      </c>
      <c r="G17" s="30">
        <v>1685</v>
      </c>
      <c r="H17" s="30">
        <v>2645</v>
      </c>
      <c r="I17" s="30">
        <v>3017</v>
      </c>
      <c r="J17" s="30">
        <v>12688</v>
      </c>
      <c r="K17" s="30">
        <v>194</v>
      </c>
      <c r="L17" s="31">
        <v>5083</v>
      </c>
      <c r="M17" s="31">
        <v>20</v>
      </c>
      <c r="N17" s="31">
        <v>130</v>
      </c>
      <c r="O17" s="31">
        <v>485</v>
      </c>
      <c r="P17" s="31">
        <v>742</v>
      </c>
      <c r="Q17" s="31">
        <v>22</v>
      </c>
      <c r="R17" s="31">
        <v>180</v>
      </c>
      <c r="S17" s="31">
        <v>342</v>
      </c>
      <c r="T17" s="31">
        <v>404</v>
      </c>
      <c r="U17" s="31">
        <v>3272</v>
      </c>
      <c r="V17" s="31">
        <v>617</v>
      </c>
      <c r="W17" s="31">
        <v>3841</v>
      </c>
      <c r="X17" s="31">
        <v>536</v>
      </c>
      <c r="Y17" s="5"/>
    </row>
    <row r="18" spans="1:25" ht="15" customHeight="1">
      <c r="A18" s="42" t="s">
        <v>107</v>
      </c>
      <c r="B18" s="42"/>
      <c r="C18" s="42"/>
      <c r="D18" s="43"/>
      <c r="E18" s="41">
        <v>1671</v>
      </c>
      <c r="F18" s="30">
        <v>1900</v>
      </c>
      <c r="G18" s="30">
        <v>2001</v>
      </c>
      <c r="H18" s="30">
        <v>2553</v>
      </c>
      <c r="I18" s="47">
        <v>155</v>
      </c>
      <c r="J18" s="47">
        <v>398</v>
      </c>
      <c r="K18" s="30">
        <v>49</v>
      </c>
      <c r="L18" s="31">
        <v>1342</v>
      </c>
      <c r="M18" s="31">
        <v>16</v>
      </c>
      <c r="N18" s="31">
        <v>56</v>
      </c>
      <c r="O18" s="31">
        <v>250</v>
      </c>
      <c r="P18" s="31">
        <v>220</v>
      </c>
      <c r="Q18" s="31">
        <v>9</v>
      </c>
      <c r="R18" s="31">
        <v>108</v>
      </c>
      <c r="S18" s="31">
        <v>254</v>
      </c>
      <c r="T18" s="31">
        <v>540</v>
      </c>
      <c r="U18" s="31">
        <v>2189</v>
      </c>
      <c r="V18" s="31">
        <v>542</v>
      </c>
      <c r="W18" s="31">
        <v>2435</v>
      </c>
      <c r="X18" s="31">
        <v>461</v>
      </c>
      <c r="Y18" s="5"/>
    </row>
    <row r="19" spans="1:25" ht="15" customHeight="1">
      <c r="A19" s="42" t="s">
        <v>108</v>
      </c>
      <c r="B19" s="42"/>
      <c r="C19" s="42"/>
      <c r="D19" s="43"/>
      <c r="E19" s="41">
        <v>1607</v>
      </c>
      <c r="F19" s="30">
        <v>3547</v>
      </c>
      <c r="G19" s="30">
        <v>1459</v>
      </c>
      <c r="H19" s="30">
        <v>1537</v>
      </c>
      <c r="I19" s="30">
        <v>801</v>
      </c>
      <c r="J19" s="30">
        <v>3081</v>
      </c>
      <c r="K19" s="30">
        <v>127</v>
      </c>
      <c r="L19" s="31">
        <v>3240</v>
      </c>
      <c r="M19" s="31">
        <v>22</v>
      </c>
      <c r="N19" s="31">
        <v>25</v>
      </c>
      <c r="O19" s="31">
        <v>152</v>
      </c>
      <c r="P19" s="31">
        <v>111</v>
      </c>
      <c r="Q19" s="31">
        <v>0</v>
      </c>
      <c r="R19" s="31">
        <v>0</v>
      </c>
      <c r="S19" s="31">
        <v>288</v>
      </c>
      <c r="T19" s="31">
        <v>270</v>
      </c>
      <c r="U19" s="31">
        <v>2652</v>
      </c>
      <c r="V19" s="31">
        <v>791</v>
      </c>
      <c r="W19" s="31">
        <v>2753</v>
      </c>
      <c r="X19" s="31">
        <v>707</v>
      </c>
      <c r="Y19" s="5"/>
    </row>
    <row r="20" spans="1:25" ht="15" customHeight="1">
      <c r="A20" s="42" t="s">
        <v>109</v>
      </c>
      <c r="B20" s="42"/>
      <c r="C20" s="42"/>
      <c r="D20" s="43"/>
      <c r="E20" s="41">
        <v>403</v>
      </c>
      <c r="F20" s="30">
        <v>191</v>
      </c>
      <c r="G20" s="30">
        <v>1142</v>
      </c>
      <c r="H20" s="30">
        <v>554</v>
      </c>
      <c r="I20" s="30">
        <v>2</v>
      </c>
      <c r="J20" s="30">
        <v>3</v>
      </c>
      <c r="K20" s="30">
        <v>0</v>
      </c>
      <c r="L20" s="31">
        <v>0</v>
      </c>
      <c r="M20" s="31">
        <v>2</v>
      </c>
      <c r="N20" s="31">
        <v>0</v>
      </c>
      <c r="O20" s="31">
        <v>1051</v>
      </c>
      <c r="P20" s="31">
        <v>34</v>
      </c>
      <c r="Q20" s="31">
        <v>14</v>
      </c>
      <c r="R20" s="48">
        <v>68</v>
      </c>
      <c r="S20" s="31">
        <v>113</v>
      </c>
      <c r="T20" s="31">
        <v>3</v>
      </c>
      <c r="U20" s="31">
        <v>1777</v>
      </c>
      <c r="V20" s="49">
        <v>44</v>
      </c>
      <c r="W20" s="49">
        <v>1724</v>
      </c>
      <c r="X20" s="49">
        <v>100</v>
      </c>
      <c r="Y20" s="5"/>
    </row>
    <row r="21" spans="1:25" ht="15" customHeight="1">
      <c r="A21" s="42" t="s">
        <v>110</v>
      </c>
      <c r="B21" s="42"/>
      <c r="C21" s="42"/>
      <c r="D21" s="43"/>
      <c r="E21" s="41">
        <v>2743</v>
      </c>
      <c r="F21" s="30">
        <v>7920</v>
      </c>
      <c r="G21" s="30">
        <v>2675</v>
      </c>
      <c r="H21" s="30">
        <v>5351</v>
      </c>
      <c r="I21" s="30">
        <v>527</v>
      </c>
      <c r="J21" s="30">
        <v>12034</v>
      </c>
      <c r="K21" s="30">
        <v>554</v>
      </c>
      <c r="L21" s="31">
        <v>12127</v>
      </c>
      <c r="M21" s="31">
        <v>9</v>
      </c>
      <c r="N21" s="31">
        <v>31</v>
      </c>
      <c r="O21" s="31">
        <v>1215</v>
      </c>
      <c r="P21" s="31">
        <v>1112</v>
      </c>
      <c r="Q21" s="31">
        <v>14</v>
      </c>
      <c r="R21" s="31">
        <v>135</v>
      </c>
      <c r="S21" s="31">
        <v>330</v>
      </c>
      <c r="T21" s="31">
        <v>339</v>
      </c>
      <c r="U21" s="31">
        <v>3139</v>
      </c>
      <c r="V21" s="31">
        <v>660</v>
      </c>
      <c r="W21" s="31">
        <v>3026</v>
      </c>
      <c r="X21" s="31">
        <v>553</v>
      </c>
      <c r="Y21" s="5"/>
    </row>
    <row r="22" spans="1:25" ht="15" customHeight="1">
      <c r="A22" s="42" t="s">
        <v>111</v>
      </c>
      <c r="B22" s="42"/>
      <c r="C22" s="42"/>
      <c r="D22" s="43"/>
      <c r="E22" s="41">
        <v>1769</v>
      </c>
      <c r="F22" s="30">
        <v>6113</v>
      </c>
      <c r="G22" s="30">
        <v>1032</v>
      </c>
      <c r="H22" s="30">
        <v>2038</v>
      </c>
      <c r="I22" s="30">
        <v>979</v>
      </c>
      <c r="J22" s="30">
        <v>3817</v>
      </c>
      <c r="K22" s="30">
        <v>442</v>
      </c>
      <c r="L22" s="31">
        <v>115905</v>
      </c>
      <c r="M22" s="31">
        <v>5</v>
      </c>
      <c r="N22" s="31">
        <v>138</v>
      </c>
      <c r="O22" s="31">
        <v>36</v>
      </c>
      <c r="P22" s="31">
        <v>273</v>
      </c>
      <c r="Q22" s="31">
        <v>22</v>
      </c>
      <c r="R22" s="31">
        <v>319</v>
      </c>
      <c r="S22" s="31">
        <v>313</v>
      </c>
      <c r="T22" s="31">
        <v>277</v>
      </c>
      <c r="U22" s="31">
        <v>1361</v>
      </c>
      <c r="V22" s="31">
        <v>332</v>
      </c>
      <c r="W22" s="31">
        <v>1877</v>
      </c>
      <c r="X22" s="31">
        <v>471</v>
      </c>
      <c r="Y22" s="5"/>
    </row>
    <row r="23" spans="1:25" ht="15" customHeight="1">
      <c r="A23" s="42" t="s">
        <v>112</v>
      </c>
      <c r="B23" s="42"/>
      <c r="C23" s="42"/>
      <c r="D23" s="43"/>
      <c r="E23" s="41">
        <v>1980</v>
      </c>
      <c r="F23" s="30">
        <v>2979</v>
      </c>
      <c r="G23" s="30">
        <v>1523</v>
      </c>
      <c r="H23" s="30">
        <v>1062</v>
      </c>
      <c r="I23" s="30">
        <v>843</v>
      </c>
      <c r="J23" s="30">
        <v>3745</v>
      </c>
      <c r="K23" s="30">
        <v>146</v>
      </c>
      <c r="L23" s="31">
        <v>4408</v>
      </c>
      <c r="M23" s="31">
        <v>2</v>
      </c>
      <c r="N23" s="31">
        <v>0</v>
      </c>
      <c r="O23" s="31">
        <v>21</v>
      </c>
      <c r="P23" s="31">
        <v>420</v>
      </c>
      <c r="Q23" s="31">
        <v>18</v>
      </c>
      <c r="R23" s="31">
        <v>265</v>
      </c>
      <c r="S23" s="31">
        <v>160</v>
      </c>
      <c r="T23" s="31">
        <v>117</v>
      </c>
      <c r="U23" s="31">
        <v>1122</v>
      </c>
      <c r="V23" s="31">
        <v>225</v>
      </c>
      <c r="W23" s="31">
        <v>1590</v>
      </c>
      <c r="X23" s="31">
        <v>577</v>
      </c>
      <c r="Y23" s="46"/>
    </row>
    <row r="24" spans="1:25" ht="12" customHeight="1">
      <c r="A24" s="39"/>
      <c r="B24" s="43"/>
      <c r="C24" s="43"/>
      <c r="D24" s="43"/>
      <c r="E24" s="4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5"/>
    </row>
    <row r="25" spans="1:25" ht="12" customHeight="1">
      <c r="A25" s="42" t="s">
        <v>27</v>
      </c>
      <c r="B25" s="42"/>
      <c r="C25" s="43"/>
      <c r="D25" s="43"/>
      <c r="E25" s="44">
        <f>SUM(E27:E29)</f>
        <v>1827</v>
      </c>
      <c r="F25" s="45">
        <f>SUM(F27:F29)</f>
        <v>7798</v>
      </c>
      <c r="G25" s="45">
        <f>SUM(G27:G29)</f>
        <v>796</v>
      </c>
      <c r="H25" s="45">
        <v>1436</v>
      </c>
      <c r="I25" s="45">
        <f>SUM(I27:I29)</f>
        <v>1158</v>
      </c>
      <c r="J25" s="45">
        <v>4817</v>
      </c>
      <c r="K25" s="46">
        <f>SUM(K27:K29)</f>
        <v>507</v>
      </c>
      <c r="L25" s="5">
        <v>17075</v>
      </c>
      <c r="M25" s="5">
        <v>0</v>
      </c>
      <c r="N25" s="5">
        <v>0</v>
      </c>
      <c r="O25" s="5">
        <f>SUM(O27:O29)</f>
        <v>24</v>
      </c>
      <c r="P25" s="50">
        <v>163</v>
      </c>
      <c r="Q25" s="5">
        <f>SUM(Q27:Q29)</f>
        <v>5</v>
      </c>
      <c r="R25" s="5">
        <v>27</v>
      </c>
      <c r="S25" s="5">
        <f>SUM(S27:S29)</f>
        <v>523</v>
      </c>
      <c r="T25" s="5">
        <v>117</v>
      </c>
      <c r="U25" s="5">
        <f>SUM(U27:U29)</f>
        <v>2410</v>
      </c>
      <c r="V25" s="5">
        <v>133</v>
      </c>
      <c r="W25" s="5">
        <f>SUM(W27:W29)</f>
        <v>2697</v>
      </c>
      <c r="X25" s="5">
        <v>131</v>
      </c>
      <c r="Y25" s="5"/>
    </row>
    <row r="26" spans="1:25" ht="9" customHeight="1">
      <c r="A26" s="43"/>
      <c r="B26" s="43"/>
      <c r="C26" s="43"/>
      <c r="D26" s="43"/>
      <c r="E26" s="44"/>
      <c r="F26" s="45"/>
      <c r="G26" s="45"/>
      <c r="H26" s="45"/>
      <c r="I26" s="45"/>
      <c r="J26" s="45"/>
      <c r="K26" s="46"/>
      <c r="L26" s="5"/>
      <c r="M26" s="5"/>
      <c r="N26" s="5"/>
      <c r="O26" s="5"/>
      <c r="P26" s="50"/>
      <c r="Q26" s="5"/>
      <c r="R26" s="5"/>
      <c r="S26" s="5"/>
      <c r="T26" s="5"/>
      <c r="U26" s="5"/>
      <c r="V26" s="5"/>
      <c r="W26" s="5"/>
      <c r="X26" s="5"/>
      <c r="Y26" s="5"/>
    </row>
    <row r="27" spans="1:25" ht="12" customHeight="1">
      <c r="A27" s="39"/>
      <c r="B27" s="42" t="s">
        <v>113</v>
      </c>
      <c r="C27" s="42"/>
      <c r="D27" s="43"/>
      <c r="E27" s="41">
        <v>388</v>
      </c>
      <c r="F27" s="30">
        <v>856</v>
      </c>
      <c r="G27" s="30">
        <v>291</v>
      </c>
      <c r="H27" s="30">
        <v>373</v>
      </c>
      <c r="I27" s="30">
        <v>310</v>
      </c>
      <c r="J27" s="30">
        <v>1071</v>
      </c>
      <c r="K27" s="30">
        <v>45</v>
      </c>
      <c r="L27" s="31">
        <v>1396</v>
      </c>
      <c r="M27" s="31">
        <v>0</v>
      </c>
      <c r="N27" s="31">
        <v>0</v>
      </c>
      <c r="O27" s="31">
        <v>1</v>
      </c>
      <c r="P27" s="31">
        <v>2</v>
      </c>
      <c r="Q27" s="31">
        <v>1</v>
      </c>
      <c r="R27" s="48">
        <v>10</v>
      </c>
      <c r="S27" s="48">
        <v>3</v>
      </c>
      <c r="T27" s="48">
        <v>2</v>
      </c>
      <c r="U27" s="31">
        <v>638</v>
      </c>
      <c r="V27" s="31">
        <v>2</v>
      </c>
      <c r="W27" s="31">
        <v>690</v>
      </c>
      <c r="X27" s="31">
        <v>10</v>
      </c>
      <c r="Y27" s="5"/>
    </row>
    <row r="28" spans="1:25" ht="12" customHeight="1">
      <c r="A28" s="39"/>
      <c r="B28" s="42" t="s">
        <v>114</v>
      </c>
      <c r="C28" s="42"/>
      <c r="D28" s="43"/>
      <c r="E28" s="41">
        <v>785</v>
      </c>
      <c r="F28" s="30">
        <v>3639</v>
      </c>
      <c r="G28" s="30">
        <v>247</v>
      </c>
      <c r="H28" s="30">
        <v>556</v>
      </c>
      <c r="I28" s="30">
        <v>533</v>
      </c>
      <c r="J28" s="30">
        <v>2258</v>
      </c>
      <c r="K28" s="30">
        <v>170</v>
      </c>
      <c r="L28" s="31">
        <v>6023</v>
      </c>
      <c r="M28" s="31">
        <v>0</v>
      </c>
      <c r="N28" s="31">
        <v>0</v>
      </c>
      <c r="O28" s="31">
        <v>22</v>
      </c>
      <c r="P28" s="31">
        <v>155</v>
      </c>
      <c r="Q28" s="31">
        <v>3</v>
      </c>
      <c r="R28" s="31">
        <v>7</v>
      </c>
      <c r="S28" s="31">
        <v>265</v>
      </c>
      <c r="T28" s="31">
        <v>100</v>
      </c>
      <c r="U28" s="31">
        <v>731</v>
      </c>
      <c r="V28" s="31">
        <v>123</v>
      </c>
      <c r="W28" s="31">
        <v>873</v>
      </c>
      <c r="X28" s="31">
        <v>77</v>
      </c>
      <c r="Y28" s="46"/>
    </row>
    <row r="29" spans="1:25" ht="12" customHeight="1">
      <c r="A29" s="39"/>
      <c r="B29" s="42" t="s">
        <v>115</v>
      </c>
      <c r="C29" s="42"/>
      <c r="D29" s="43"/>
      <c r="E29" s="41">
        <v>654</v>
      </c>
      <c r="F29" s="30">
        <v>3303</v>
      </c>
      <c r="G29" s="30">
        <v>258</v>
      </c>
      <c r="H29" s="30">
        <v>507</v>
      </c>
      <c r="I29" s="30">
        <v>315</v>
      </c>
      <c r="J29" s="30">
        <v>1500</v>
      </c>
      <c r="K29" s="30">
        <v>292</v>
      </c>
      <c r="L29" s="30">
        <v>9656</v>
      </c>
      <c r="M29" s="30">
        <v>0</v>
      </c>
      <c r="N29" s="30">
        <v>0</v>
      </c>
      <c r="O29" s="30">
        <v>1</v>
      </c>
      <c r="P29" s="47">
        <v>6</v>
      </c>
      <c r="Q29" s="30">
        <v>1</v>
      </c>
      <c r="R29" s="47">
        <v>10</v>
      </c>
      <c r="S29" s="30">
        <v>255</v>
      </c>
      <c r="T29" s="30">
        <v>16</v>
      </c>
      <c r="U29" s="30">
        <v>1041</v>
      </c>
      <c r="V29" s="30">
        <v>8</v>
      </c>
      <c r="W29" s="30">
        <v>1134</v>
      </c>
      <c r="X29" s="30">
        <v>44</v>
      </c>
      <c r="Y29" s="5"/>
    </row>
    <row r="30" spans="1:25" ht="12" customHeight="1">
      <c r="A30" s="39"/>
      <c r="B30" s="43"/>
      <c r="C30" s="43"/>
      <c r="D30" s="43"/>
      <c r="E30" s="41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47"/>
      <c r="Q30" s="30"/>
      <c r="R30" s="47"/>
      <c r="S30" s="30"/>
      <c r="T30" s="30"/>
      <c r="U30" s="30"/>
      <c r="V30" s="30"/>
      <c r="W30" s="30"/>
      <c r="X30" s="30"/>
      <c r="Y30" s="5"/>
    </row>
    <row r="31" spans="1:25" ht="12" customHeight="1">
      <c r="A31" s="42" t="s">
        <v>31</v>
      </c>
      <c r="B31" s="42"/>
      <c r="C31" s="43"/>
      <c r="D31" s="43"/>
      <c r="E31" s="44">
        <f>SUM(E33:E38)</f>
        <v>6090</v>
      </c>
      <c r="F31" s="45">
        <v>11538</v>
      </c>
      <c r="G31" s="45">
        <f>SUM(G33:G38)</f>
        <v>2126</v>
      </c>
      <c r="H31" s="45">
        <v>1493</v>
      </c>
      <c r="I31" s="45">
        <f>SUM(I33:I38)</f>
        <v>3525</v>
      </c>
      <c r="J31" s="45">
        <v>13901</v>
      </c>
      <c r="K31" s="46">
        <f aca="true" t="shared" si="2" ref="K31:U31">SUM(K33:K38)</f>
        <v>849</v>
      </c>
      <c r="L31" s="5">
        <v>27805</v>
      </c>
      <c r="M31" s="5">
        <f t="shared" si="2"/>
        <v>6</v>
      </c>
      <c r="N31" s="5">
        <v>8</v>
      </c>
      <c r="O31" s="5">
        <f t="shared" si="2"/>
        <v>101</v>
      </c>
      <c r="P31" s="51">
        <v>180</v>
      </c>
      <c r="Q31" s="5">
        <f t="shared" si="2"/>
        <v>47</v>
      </c>
      <c r="R31" s="5">
        <v>409</v>
      </c>
      <c r="S31" s="5">
        <f t="shared" si="2"/>
        <v>1742</v>
      </c>
      <c r="T31" s="5">
        <v>85</v>
      </c>
      <c r="U31" s="5">
        <f t="shared" si="2"/>
        <v>6521</v>
      </c>
      <c r="V31" s="5">
        <v>136</v>
      </c>
      <c r="W31" s="5">
        <v>8601</v>
      </c>
      <c r="X31" s="5">
        <v>339</v>
      </c>
      <c r="Y31" s="5"/>
    </row>
    <row r="32" spans="1:25" ht="9" customHeight="1">
      <c r="A32" s="43"/>
      <c r="B32" s="43"/>
      <c r="C32" s="43"/>
      <c r="D32" s="43"/>
      <c r="E32" s="44"/>
      <c r="F32" s="45"/>
      <c r="G32" s="45"/>
      <c r="H32" s="45"/>
      <c r="I32" s="45"/>
      <c r="J32" s="45"/>
      <c r="K32" s="46"/>
      <c r="L32" s="5"/>
      <c r="M32" s="5"/>
      <c r="N32" s="5"/>
      <c r="O32" s="5"/>
      <c r="P32" s="51"/>
      <c r="Q32" s="5"/>
      <c r="R32" s="5"/>
      <c r="S32" s="5"/>
      <c r="T32" s="5"/>
      <c r="U32" s="5"/>
      <c r="V32" s="5"/>
      <c r="W32" s="5"/>
      <c r="X32" s="5"/>
      <c r="Y32" s="5"/>
    </row>
    <row r="33" spans="1:25" ht="12" customHeight="1">
      <c r="A33" s="39"/>
      <c r="B33" s="42" t="s">
        <v>116</v>
      </c>
      <c r="C33" s="42"/>
      <c r="D33" s="43"/>
      <c r="E33" s="41">
        <v>905</v>
      </c>
      <c r="F33" s="30">
        <v>3318</v>
      </c>
      <c r="G33" s="30">
        <v>261</v>
      </c>
      <c r="H33" s="30">
        <v>341</v>
      </c>
      <c r="I33" s="52">
        <v>465</v>
      </c>
      <c r="J33" s="52">
        <v>1500</v>
      </c>
      <c r="K33" s="30">
        <v>385</v>
      </c>
      <c r="L33" s="31">
        <v>13528</v>
      </c>
      <c r="M33" s="31">
        <v>0</v>
      </c>
      <c r="N33" s="31">
        <v>0</v>
      </c>
      <c r="O33" s="31">
        <v>0</v>
      </c>
      <c r="P33" s="31">
        <v>0</v>
      </c>
      <c r="Q33" s="31">
        <v>16</v>
      </c>
      <c r="R33" s="31">
        <v>150</v>
      </c>
      <c r="S33" s="31">
        <v>568</v>
      </c>
      <c r="T33" s="31">
        <v>23</v>
      </c>
      <c r="U33" s="31">
        <v>1369</v>
      </c>
      <c r="V33" s="31">
        <v>21</v>
      </c>
      <c r="W33" s="31">
        <v>1694</v>
      </c>
      <c r="X33" s="31">
        <v>80</v>
      </c>
      <c r="Y33" s="5"/>
    </row>
    <row r="34" spans="1:25" ht="12" customHeight="1">
      <c r="A34" s="39"/>
      <c r="B34" s="42" t="s">
        <v>117</v>
      </c>
      <c r="C34" s="42"/>
      <c r="D34" s="43"/>
      <c r="E34" s="41">
        <v>296</v>
      </c>
      <c r="F34" s="30">
        <v>1165</v>
      </c>
      <c r="G34" s="30">
        <v>187</v>
      </c>
      <c r="H34" s="30">
        <v>226</v>
      </c>
      <c r="I34" s="30">
        <v>7</v>
      </c>
      <c r="J34" s="30">
        <v>14</v>
      </c>
      <c r="K34" s="30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R34" s="31">
        <v>0</v>
      </c>
      <c r="S34" s="31">
        <v>421</v>
      </c>
      <c r="T34" s="31">
        <v>0</v>
      </c>
      <c r="U34" s="31">
        <v>472</v>
      </c>
      <c r="V34" s="31">
        <v>0</v>
      </c>
      <c r="W34" s="31">
        <v>531</v>
      </c>
      <c r="X34" s="31">
        <v>2</v>
      </c>
      <c r="Y34" s="5"/>
    </row>
    <row r="35" spans="1:25" ht="12" customHeight="1">
      <c r="A35" s="39"/>
      <c r="B35" s="42" t="s">
        <v>118</v>
      </c>
      <c r="C35" s="42"/>
      <c r="D35" s="43"/>
      <c r="E35" s="41">
        <v>3111</v>
      </c>
      <c r="F35" s="30">
        <v>3903</v>
      </c>
      <c r="G35" s="30">
        <v>861</v>
      </c>
      <c r="H35" s="30">
        <v>371</v>
      </c>
      <c r="I35" s="47">
        <v>1300</v>
      </c>
      <c r="J35" s="47">
        <v>5285</v>
      </c>
      <c r="K35" s="30">
        <v>273</v>
      </c>
      <c r="L35" s="31">
        <v>8979</v>
      </c>
      <c r="M35" s="31">
        <v>4</v>
      </c>
      <c r="N35" s="31">
        <v>8</v>
      </c>
      <c r="O35" s="31">
        <v>18</v>
      </c>
      <c r="P35" s="48">
        <v>63</v>
      </c>
      <c r="Q35" s="31">
        <v>23</v>
      </c>
      <c r="R35" s="31">
        <v>145</v>
      </c>
      <c r="S35" s="31">
        <v>368</v>
      </c>
      <c r="T35" s="31">
        <v>56</v>
      </c>
      <c r="U35" s="31">
        <v>2656</v>
      </c>
      <c r="V35" s="31">
        <v>54</v>
      </c>
      <c r="W35" s="31">
        <v>3144</v>
      </c>
      <c r="X35" s="31">
        <v>110</v>
      </c>
      <c r="Y35" s="5"/>
    </row>
    <row r="36" spans="1:25" ht="9" customHeight="1">
      <c r="A36" s="39"/>
      <c r="B36" s="43"/>
      <c r="C36" s="43"/>
      <c r="D36" s="43"/>
      <c r="E36" s="41"/>
      <c r="F36" s="30"/>
      <c r="G36" s="30"/>
      <c r="H36" s="30"/>
      <c r="I36" s="47"/>
      <c r="J36" s="47"/>
      <c r="K36" s="30"/>
      <c r="L36" s="31"/>
      <c r="M36" s="31"/>
      <c r="N36" s="31"/>
      <c r="O36" s="31"/>
      <c r="P36" s="48"/>
      <c r="Q36" s="31"/>
      <c r="R36" s="31"/>
      <c r="S36" s="31"/>
      <c r="T36" s="31"/>
      <c r="U36" s="31"/>
      <c r="V36" s="31"/>
      <c r="W36" s="31"/>
      <c r="X36" s="31"/>
      <c r="Y36" s="5"/>
    </row>
    <row r="37" spans="1:25" ht="12" customHeight="1">
      <c r="A37" s="39"/>
      <c r="B37" s="42" t="s">
        <v>119</v>
      </c>
      <c r="C37" s="42"/>
      <c r="D37" s="43"/>
      <c r="E37" s="41">
        <v>663</v>
      </c>
      <c r="F37" s="30">
        <v>997</v>
      </c>
      <c r="G37" s="30">
        <v>141</v>
      </c>
      <c r="H37" s="30">
        <v>54</v>
      </c>
      <c r="I37" s="30">
        <v>603</v>
      </c>
      <c r="J37" s="30">
        <v>2639</v>
      </c>
      <c r="K37" s="30">
        <v>41</v>
      </c>
      <c r="L37" s="31">
        <v>1484</v>
      </c>
      <c r="M37" s="31">
        <v>2</v>
      </c>
      <c r="N37" s="31">
        <v>0</v>
      </c>
      <c r="O37" s="31">
        <v>28</v>
      </c>
      <c r="P37" s="31">
        <v>2</v>
      </c>
      <c r="Q37" s="31">
        <v>4</v>
      </c>
      <c r="R37" s="31">
        <v>29</v>
      </c>
      <c r="S37" s="31">
        <v>154</v>
      </c>
      <c r="T37" s="31">
        <v>0</v>
      </c>
      <c r="U37" s="31">
        <v>920</v>
      </c>
      <c r="V37" s="31">
        <v>2</v>
      </c>
      <c r="W37" s="31">
        <v>998</v>
      </c>
      <c r="X37" s="31">
        <v>15</v>
      </c>
      <c r="Y37" s="46"/>
    </row>
    <row r="38" spans="1:25" ht="12" customHeight="1">
      <c r="A38" s="39"/>
      <c r="B38" s="42" t="s">
        <v>120</v>
      </c>
      <c r="C38" s="42"/>
      <c r="D38" s="43"/>
      <c r="E38" s="41">
        <v>1115</v>
      </c>
      <c r="F38" s="30">
        <v>2253</v>
      </c>
      <c r="G38" s="30">
        <v>676</v>
      </c>
      <c r="H38" s="30">
        <v>502</v>
      </c>
      <c r="I38" s="30">
        <v>1150</v>
      </c>
      <c r="J38" s="30">
        <v>4466</v>
      </c>
      <c r="K38" s="30">
        <v>150</v>
      </c>
      <c r="L38" s="30">
        <v>3824</v>
      </c>
      <c r="M38" s="30">
        <v>0</v>
      </c>
      <c r="N38" s="30">
        <v>0</v>
      </c>
      <c r="O38" s="30">
        <v>55</v>
      </c>
      <c r="P38" s="47">
        <v>114</v>
      </c>
      <c r="Q38" s="30">
        <v>4</v>
      </c>
      <c r="R38" s="30">
        <v>86</v>
      </c>
      <c r="S38" s="30">
        <v>231</v>
      </c>
      <c r="T38" s="30">
        <v>7</v>
      </c>
      <c r="U38" s="30">
        <v>1104</v>
      </c>
      <c r="V38" s="30">
        <v>60</v>
      </c>
      <c r="W38" s="30">
        <v>1234</v>
      </c>
      <c r="X38" s="30">
        <v>133</v>
      </c>
      <c r="Y38" s="5"/>
    </row>
    <row r="39" spans="1:25" ht="12" customHeight="1">
      <c r="A39" s="39"/>
      <c r="B39" s="43"/>
      <c r="C39" s="43"/>
      <c r="D39" s="43"/>
      <c r="E39" s="41"/>
      <c r="F39" s="30"/>
      <c r="G39" s="30"/>
      <c r="H39" s="30"/>
      <c r="I39" s="30"/>
      <c r="J39" s="30"/>
      <c r="K39" s="30"/>
      <c r="L39" s="30"/>
      <c r="M39" s="30">
        <v>0</v>
      </c>
      <c r="N39" s="30"/>
      <c r="O39" s="30"/>
      <c r="P39" s="47"/>
      <c r="Q39" s="30"/>
      <c r="R39" s="30"/>
      <c r="S39" s="30"/>
      <c r="T39" s="30"/>
      <c r="U39" s="30"/>
      <c r="V39" s="30"/>
      <c r="W39" s="30"/>
      <c r="X39" s="30"/>
      <c r="Y39" s="5"/>
    </row>
    <row r="40" spans="1:25" ht="12" customHeight="1">
      <c r="A40" s="42" t="s">
        <v>37</v>
      </c>
      <c r="B40" s="42"/>
      <c r="C40" s="43"/>
      <c r="D40" s="43"/>
      <c r="E40" s="44">
        <f>SUM(E42:E43)</f>
        <v>2034</v>
      </c>
      <c r="F40" s="45">
        <f>SUM(F42:F43)</f>
        <v>4920</v>
      </c>
      <c r="G40" s="45">
        <f>SUM(G42:G43)</f>
        <v>1567</v>
      </c>
      <c r="H40" s="45">
        <v>2764</v>
      </c>
      <c r="I40" s="45">
        <f>SUM(I42:I43)</f>
        <v>1145</v>
      </c>
      <c r="J40" s="45">
        <v>5141</v>
      </c>
      <c r="K40" s="46">
        <f aca="true" t="shared" si="3" ref="K40:W40">SUM(K42:K43)</f>
        <v>201</v>
      </c>
      <c r="L40" s="5">
        <v>7639</v>
      </c>
      <c r="M40" s="5">
        <f t="shared" si="3"/>
        <v>13</v>
      </c>
      <c r="N40" s="5">
        <v>40</v>
      </c>
      <c r="O40" s="5">
        <f t="shared" si="3"/>
        <v>125</v>
      </c>
      <c r="P40" s="5">
        <v>486</v>
      </c>
      <c r="Q40" s="5">
        <f t="shared" si="3"/>
        <v>12</v>
      </c>
      <c r="R40" s="5">
        <v>143</v>
      </c>
      <c r="S40" s="5">
        <f t="shared" si="3"/>
        <v>294</v>
      </c>
      <c r="T40" s="5">
        <v>654</v>
      </c>
      <c r="U40" s="5">
        <f t="shared" si="3"/>
        <v>2383</v>
      </c>
      <c r="V40" s="5">
        <v>1502</v>
      </c>
      <c r="W40" s="5">
        <f t="shared" si="3"/>
        <v>2598</v>
      </c>
      <c r="X40" s="5">
        <v>741</v>
      </c>
      <c r="Y40" s="5"/>
    </row>
    <row r="41" spans="1:25" ht="9" customHeight="1">
      <c r="A41" s="39"/>
      <c r="B41" s="43"/>
      <c r="C41" s="43"/>
      <c r="D41" s="43"/>
      <c r="E41" s="44"/>
      <c r="F41" s="45"/>
      <c r="G41" s="45"/>
      <c r="H41" s="45"/>
      <c r="I41" s="45"/>
      <c r="J41" s="45"/>
      <c r="K41" s="4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2" customHeight="1">
      <c r="A42" s="39"/>
      <c r="B42" s="42" t="s">
        <v>121</v>
      </c>
      <c r="C42" s="42"/>
      <c r="D42" s="43"/>
      <c r="E42" s="41">
        <v>755</v>
      </c>
      <c r="F42" s="30">
        <v>1267</v>
      </c>
      <c r="G42" s="30">
        <v>383</v>
      </c>
      <c r="H42" s="30">
        <v>514</v>
      </c>
      <c r="I42" s="30">
        <v>442</v>
      </c>
      <c r="J42" s="30">
        <v>1759</v>
      </c>
      <c r="K42" s="30">
        <v>155</v>
      </c>
      <c r="L42" s="31">
        <v>6019</v>
      </c>
      <c r="M42" s="31">
        <v>13</v>
      </c>
      <c r="N42" s="31">
        <v>40</v>
      </c>
      <c r="O42" s="31">
        <v>53</v>
      </c>
      <c r="P42" s="31">
        <v>134</v>
      </c>
      <c r="Q42" s="31">
        <v>10</v>
      </c>
      <c r="R42" s="31">
        <v>108</v>
      </c>
      <c r="S42" s="31">
        <v>166</v>
      </c>
      <c r="T42" s="31">
        <v>648</v>
      </c>
      <c r="U42" s="31">
        <v>1134</v>
      </c>
      <c r="V42" s="31">
        <v>1380</v>
      </c>
      <c r="W42" s="31">
        <v>1238</v>
      </c>
      <c r="X42" s="31">
        <v>608</v>
      </c>
      <c r="Y42" s="46"/>
    </row>
    <row r="43" spans="1:25" ht="12" customHeight="1">
      <c r="A43" s="39"/>
      <c r="B43" s="42" t="s">
        <v>122</v>
      </c>
      <c r="C43" s="42"/>
      <c r="D43" s="43"/>
      <c r="E43" s="41">
        <v>1279</v>
      </c>
      <c r="F43" s="30">
        <v>3653</v>
      </c>
      <c r="G43" s="30">
        <v>1184</v>
      </c>
      <c r="H43" s="30">
        <v>2250</v>
      </c>
      <c r="I43" s="30">
        <v>703</v>
      </c>
      <c r="J43" s="30">
        <v>3381</v>
      </c>
      <c r="K43" s="30">
        <v>46</v>
      </c>
      <c r="L43" s="30">
        <v>1620</v>
      </c>
      <c r="M43" s="30">
        <v>0</v>
      </c>
      <c r="N43" s="52">
        <v>0</v>
      </c>
      <c r="O43" s="30">
        <v>72</v>
      </c>
      <c r="P43" s="47">
        <v>352</v>
      </c>
      <c r="Q43" s="30">
        <v>2</v>
      </c>
      <c r="R43" s="30">
        <v>35</v>
      </c>
      <c r="S43" s="30">
        <v>128</v>
      </c>
      <c r="T43" s="30">
        <v>6</v>
      </c>
      <c r="U43" s="30">
        <v>1249</v>
      </c>
      <c r="V43" s="30">
        <v>123</v>
      </c>
      <c r="W43" s="30">
        <v>1360</v>
      </c>
      <c r="X43" s="30">
        <v>133</v>
      </c>
      <c r="Y43" s="5"/>
    </row>
    <row r="44" spans="1:25" ht="12" customHeight="1">
      <c r="A44" s="39"/>
      <c r="B44" s="43"/>
      <c r="C44" s="43"/>
      <c r="D44" s="43"/>
      <c r="E44" s="41"/>
      <c r="F44" s="30"/>
      <c r="G44" s="30"/>
      <c r="H44" s="30"/>
      <c r="I44" s="30"/>
      <c r="J44" s="30"/>
      <c r="K44" s="30"/>
      <c r="L44" s="30"/>
      <c r="M44" s="30"/>
      <c r="N44" s="52"/>
      <c r="O44" s="30"/>
      <c r="P44" s="47"/>
      <c r="Q44" s="30"/>
      <c r="R44" s="30"/>
      <c r="S44" s="30"/>
      <c r="T44" s="30"/>
      <c r="U44" s="30"/>
      <c r="V44" s="30"/>
      <c r="W44" s="30"/>
      <c r="X44" s="30"/>
      <c r="Y44" s="5"/>
    </row>
    <row r="45" spans="1:25" ht="12" customHeight="1">
      <c r="A45" s="42" t="s">
        <v>41</v>
      </c>
      <c r="B45" s="42"/>
      <c r="C45" s="43"/>
      <c r="D45" s="43"/>
      <c r="E45" s="44">
        <f>SUM(E47:E51)</f>
        <v>4543</v>
      </c>
      <c r="F45" s="45">
        <v>9168</v>
      </c>
      <c r="G45" s="45">
        <f>SUM(G47:G51)</f>
        <v>4519</v>
      </c>
      <c r="H45" s="45">
        <v>8397</v>
      </c>
      <c r="I45" s="45">
        <f>SUM(I47:I51)</f>
        <v>659</v>
      </c>
      <c r="J45" s="45">
        <v>1890</v>
      </c>
      <c r="K45" s="46">
        <f aca="true" t="shared" si="4" ref="K45:W45">SUM(K47:K51)</f>
        <v>245</v>
      </c>
      <c r="L45" s="5">
        <v>7054</v>
      </c>
      <c r="M45" s="5">
        <f t="shared" si="4"/>
        <v>21</v>
      </c>
      <c r="N45" s="5">
        <v>73</v>
      </c>
      <c r="O45" s="5">
        <f t="shared" si="4"/>
        <v>620</v>
      </c>
      <c r="P45" s="5">
        <v>1036</v>
      </c>
      <c r="Q45" s="5">
        <f t="shared" si="4"/>
        <v>20</v>
      </c>
      <c r="R45" s="5">
        <v>246</v>
      </c>
      <c r="S45" s="5">
        <f t="shared" si="4"/>
        <v>500</v>
      </c>
      <c r="T45" s="5">
        <v>128</v>
      </c>
      <c r="U45" s="5">
        <f t="shared" si="4"/>
        <v>4867</v>
      </c>
      <c r="V45" s="5">
        <v>683</v>
      </c>
      <c r="W45" s="5">
        <f t="shared" si="4"/>
        <v>5308</v>
      </c>
      <c r="X45" s="5">
        <v>751</v>
      </c>
      <c r="Y45" s="5"/>
    </row>
    <row r="46" spans="1:25" ht="9" customHeight="1">
      <c r="A46" s="39"/>
      <c r="B46" s="43"/>
      <c r="C46" s="43"/>
      <c r="D46" s="43"/>
      <c r="E46" s="44"/>
      <c r="F46" s="45"/>
      <c r="G46" s="45"/>
      <c r="H46" s="45"/>
      <c r="I46" s="45"/>
      <c r="J46" s="45"/>
      <c r="K46" s="4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2" customHeight="1">
      <c r="A47" s="39"/>
      <c r="B47" s="42" t="s">
        <v>123</v>
      </c>
      <c r="C47" s="42"/>
      <c r="D47" s="43"/>
      <c r="E47" s="41">
        <v>1071</v>
      </c>
      <c r="F47" s="30">
        <v>2314</v>
      </c>
      <c r="G47" s="30">
        <v>1067</v>
      </c>
      <c r="H47" s="30">
        <v>2086</v>
      </c>
      <c r="I47" s="30">
        <v>343</v>
      </c>
      <c r="J47" s="30">
        <v>789</v>
      </c>
      <c r="K47" s="30">
        <v>130</v>
      </c>
      <c r="L47" s="31">
        <v>3450</v>
      </c>
      <c r="M47" s="31">
        <v>1</v>
      </c>
      <c r="N47" s="31">
        <v>0</v>
      </c>
      <c r="O47" s="31">
        <v>40</v>
      </c>
      <c r="P47" s="31">
        <v>152</v>
      </c>
      <c r="Q47" s="31">
        <v>5</v>
      </c>
      <c r="R47" s="31">
        <v>55</v>
      </c>
      <c r="S47" s="31">
        <v>149</v>
      </c>
      <c r="T47" s="31">
        <v>28</v>
      </c>
      <c r="U47" s="31">
        <v>918</v>
      </c>
      <c r="V47" s="31">
        <v>156</v>
      </c>
      <c r="W47" s="31">
        <v>1114</v>
      </c>
      <c r="X47" s="31">
        <v>148</v>
      </c>
      <c r="Y47" s="5"/>
    </row>
    <row r="48" spans="1:25" ht="12" customHeight="1">
      <c r="A48" s="39"/>
      <c r="B48" s="42" t="s">
        <v>124</v>
      </c>
      <c r="C48" s="42"/>
      <c r="D48" s="43"/>
      <c r="E48" s="41">
        <v>831</v>
      </c>
      <c r="F48" s="30">
        <v>1595</v>
      </c>
      <c r="G48" s="30">
        <v>717</v>
      </c>
      <c r="H48" s="30">
        <v>1014</v>
      </c>
      <c r="I48" s="30">
        <v>164</v>
      </c>
      <c r="J48" s="30">
        <v>597</v>
      </c>
      <c r="K48" s="30">
        <v>61</v>
      </c>
      <c r="L48" s="31">
        <v>2093</v>
      </c>
      <c r="M48" s="31">
        <v>15</v>
      </c>
      <c r="N48" s="31">
        <v>63</v>
      </c>
      <c r="O48" s="31">
        <v>130</v>
      </c>
      <c r="P48" s="31">
        <v>186</v>
      </c>
      <c r="Q48" s="31">
        <v>2</v>
      </c>
      <c r="R48" s="31">
        <v>25</v>
      </c>
      <c r="S48" s="31">
        <v>52</v>
      </c>
      <c r="T48" s="31">
        <v>34</v>
      </c>
      <c r="U48" s="31">
        <v>1177</v>
      </c>
      <c r="V48" s="31">
        <v>243</v>
      </c>
      <c r="W48" s="31">
        <v>1326</v>
      </c>
      <c r="X48" s="31">
        <v>295</v>
      </c>
      <c r="Y48" s="5"/>
    </row>
    <row r="49" spans="1:25" ht="12" customHeight="1">
      <c r="A49" s="39"/>
      <c r="B49" s="42" t="s">
        <v>125</v>
      </c>
      <c r="C49" s="42"/>
      <c r="D49" s="43"/>
      <c r="E49" s="41">
        <v>1960</v>
      </c>
      <c r="F49" s="30">
        <v>4090</v>
      </c>
      <c r="G49" s="30">
        <v>1942</v>
      </c>
      <c r="H49" s="30">
        <v>3322</v>
      </c>
      <c r="I49" s="30">
        <v>94</v>
      </c>
      <c r="J49" s="30">
        <v>295</v>
      </c>
      <c r="K49" s="30">
        <v>38</v>
      </c>
      <c r="L49" s="31">
        <v>1031</v>
      </c>
      <c r="M49" s="31">
        <v>2</v>
      </c>
      <c r="N49" s="31">
        <v>6</v>
      </c>
      <c r="O49" s="31">
        <v>134</v>
      </c>
      <c r="P49" s="55">
        <v>136</v>
      </c>
      <c r="Q49" s="31">
        <v>4</v>
      </c>
      <c r="R49" s="31">
        <v>135</v>
      </c>
      <c r="S49" s="31">
        <v>181</v>
      </c>
      <c r="T49" s="31">
        <v>13</v>
      </c>
      <c r="U49" s="31">
        <v>1854</v>
      </c>
      <c r="V49" s="31">
        <v>164</v>
      </c>
      <c r="W49" s="31">
        <v>1918</v>
      </c>
      <c r="X49" s="31">
        <v>200</v>
      </c>
      <c r="Y49" s="46"/>
    </row>
    <row r="50" spans="1:25" ht="9" customHeight="1">
      <c r="A50" s="39"/>
      <c r="B50" s="43"/>
      <c r="C50" s="43"/>
      <c r="D50" s="43"/>
      <c r="E50" s="41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55"/>
      <c r="Q50" s="31"/>
      <c r="R50" s="31"/>
      <c r="S50" s="31"/>
      <c r="T50" s="31"/>
      <c r="U50" s="31"/>
      <c r="V50" s="31"/>
      <c r="W50" s="31"/>
      <c r="X50" s="31"/>
      <c r="Y50" s="46"/>
    </row>
    <row r="51" spans="1:25" ht="12" customHeight="1">
      <c r="A51" s="39"/>
      <c r="B51" s="42" t="s">
        <v>126</v>
      </c>
      <c r="C51" s="42"/>
      <c r="D51" s="43"/>
      <c r="E51" s="41">
        <v>681</v>
      </c>
      <c r="F51" s="30">
        <v>1170</v>
      </c>
      <c r="G51" s="30">
        <v>793</v>
      </c>
      <c r="H51" s="30">
        <v>1976</v>
      </c>
      <c r="I51" s="30">
        <v>58</v>
      </c>
      <c r="J51" s="30">
        <v>210</v>
      </c>
      <c r="K51" s="30">
        <v>16</v>
      </c>
      <c r="L51" s="30">
        <v>480</v>
      </c>
      <c r="M51" s="30">
        <v>3</v>
      </c>
      <c r="N51" s="52">
        <v>4</v>
      </c>
      <c r="O51" s="30">
        <v>316</v>
      </c>
      <c r="P51" s="30">
        <v>562</v>
      </c>
      <c r="Q51" s="30">
        <v>9</v>
      </c>
      <c r="R51" s="30">
        <v>32</v>
      </c>
      <c r="S51" s="30">
        <v>118</v>
      </c>
      <c r="T51" s="52">
        <v>54</v>
      </c>
      <c r="U51" s="30">
        <v>918</v>
      </c>
      <c r="V51" s="30">
        <v>121</v>
      </c>
      <c r="W51" s="30">
        <v>950</v>
      </c>
      <c r="X51" s="30">
        <v>110</v>
      </c>
      <c r="Y51" s="5"/>
    </row>
    <row r="52" spans="1:25" ht="12" customHeight="1">
      <c r="A52" s="39"/>
      <c r="B52" s="43"/>
      <c r="C52" s="43"/>
      <c r="D52" s="43"/>
      <c r="E52" s="41"/>
      <c r="F52" s="30"/>
      <c r="G52" s="30"/>
      <c r="H52" s="30"/>
      <c r="I52" s="30"/>
      <c r="J52" s="30"/>
      <c r="K52" s="30"/>
      <c r="L52" s="30"/>
      <c r="M52" s="30"/>
      <c r="N52" s="52"/>
      <c r="O52" s="30"/>
      <c r="P52" s="30"/>
      <c r="Q52" s="30"/>
      <c r="R52" s="30"/>
      <c r="S52" s="30"/>
      <c r="T52" s="52"/>
      <c r="U52" s="30"/>
      <c r="V52" s="30"/>
      <c r="W52" s="30"/>
      <c r="X52" s="30"/>
      <c r="Y52" s="5"/>
    </row>
    <row r="53" spans="1:25" ht="12" customHeight="1">
      <c r="A53" s="42" t="s">
        <v>46</v>
      </c>
      <c r="B53" s="42"/>
      <c r="C53" s="43"/>
      <c r="D53" s="43"/>
      <c r="E53" s="44">
        <f>SUM(E55)</f>
        <v>230</v>
      </c>
      <c r="F53" s="45">
        <f>SUM(F55)</f>
        <v>406</v>
      </c>
      <c r="G53" s="45">
        <f>SUM(G55)</f>
        <v>176</v>
      </c>
      <c r="H53" s="45">
        <v>200</v>
      </c>
      <c r="I53" s="45">
        <f>SUM(I55)</f>
        <v>51</v>
      </c>
      <c r="J53" s="45">
        <v>110</v>
      </c>
      <c r="K53" s="46">
        <f aca="true" t="shared" si="5" ref="K53:W53">SUM(K55)</f>
        <v>0</v>
      </c>
      <c r="L53" s="5">
        <v>0</v>
      </c>
      <c r="M53" s="5">
        <f t="shared" si="5"/>
        <v>11</v>
      </c>
      <c r="N53" s="5">
        <v>7</v>
      </c>
      <c r="O53" s="5">
        <f t="shared" si="5"/>
        <v>1</v>
      </c>
      <c r="P53" s="5">
        <v>0</v>
      </c>
      <c r="Q53" s="5">
        <f t="shared" si="5"/>
        <v>2</v>
      </c>
      <c r="R53" s="5">
        <v>7</v>
      </c>
      <c r="S53" s="5">
        <f t="shared" si="5"/>
        <v>191</v>
      </c>
      <c r="T53" s="5">
        <v>22</v>
      </c>
      <c r="U53" s="5">
        <f t="shared" si="5"/>
        <v>868</v>
      </c>
      <c r="V53" s="50">
        <v>246</v>
      </c>
      <c r="W53" s="50">
        <f t="shared" si="5"/>
        <v>823</v>
      </c>
      <c r="X53" s="50">
        <v>230</v>
      </c>
      <c r="Y53" s="46"/>
    </row>
    <row r="54" spans="1:25" ht="9" customHeight="1">
      <c r="A54" s="39"/>
      <c r="B54" s="43"/>
      <c r="C54" s="43"/>
      <c r="D54" s="43"/>
      <c r="E54" s="44"/>
      <c r="F54" s="45"/>
      <c r="G54" s="45"/>
      <c r="H54" s="45"/>
      <c r="I54" s="45"/>
      <c r="J54" s="45"/>
      <c r="K54" s="46"/>
      <c r="L54" s="5"/>
      <c r="M54" s="5"/>
      <c r="N54" s="5"/>
      <c r="O54" s="5"/>
      <c r="P54" s="5"/>
      <c r="Q54" s="5"/>
      <c r="R54" s="5"/>
      <c r="S54" s="5"/>
      <c r="T54" s="5"/>
      <c r="U54" s="5"/>
      <c r="V54" s="50"/>
      <c r="W54" s="50"/>
      <c r="X54" s="50"/>
      <c r="Y54" s="46"/>
    </row>
    <row r="55" spans="1:25" ht="12" customHeight="1">
      <c r="A55" s="39"/>
      <c r="B55" s="42" t="s">
        <v>127</v>
      </c>
      <c r="C55" s="42"/>
      <c r="D55" s="43"/>
      <c r="E55" s="41">
        <v>230</v>
      </c>
      <c r="F55" s="30">
        <v>406</v>
      </c>
      <c r="G55" s="30">
        <v>176</v>
      </c>
      <c r="H55" s="30">
        <v>200</v>
      </c>
      <c r="I55" s="30">
        <v>51</v>
      </c>
      <c r="J55" s="30">
        <v>110</v>
      </c>
      <c r="K55" s="30">
        <v>0</v>
      </c>
      <c r="L55" s="30">
        <v>0</v>
      </c>
      <c r="M55" s="30">
        <v>11</v>
      </c>
      <c r="N55" s="30">
        <v>7</v>
      </c>
      <c r="O55" s="30">
        <v>1</v>
      </c>
      <c r="P55" s="30">
        <v>0</v>
      </c>
      <c r="Q55" s="30">
        <v>2</v>
      </c>
      <c r="R55" s="30">
        <v>7</v>
      </c>
      <c r="S55" s="30">
        <v>191</v>
      </c>
      <c r="T55" s="30">
        <v>22</v>
      </c>
      <c r="U55" s="30">
        <v>868</v>
      </c>
      <c r="V55" s="52">
        <v>246</v>
      </c>
      <c r="W55" s="52">
        <v>823</v>
      </c>
      <c r="X55" s="52">
        <v>230</v>
      </c>
      <c r="Y55" s="5"/>
    </row>
    <row r="56" spans="1:25" ht="12" customHeight="1">
      <c r="A56" s="39"/>
      <c r="B56" s="43"/>
      <c r="C56" s="43"/>
      <c r="D56" s="43"/>
      <c r="E56" s="41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52"/>
      <c r="W56" s="52"/>
      <c r="X56" s="52"/>
      <c r="Y56" s="5"/>
    </row>
    <row r="57" spans="1:25" ht="12" customHeight="1">
      <c r="A57" s="42" t="s">
        <v>48</v>
      </c>
      <c r="B57" s="42"/>
      <c r="C57" s="43"/>
      <c r="D57" s="43"/>
      <c r="E57" s="56">
        <f>SUM(E59:E68)</f>
        <v>3136</v>
      </c>
      <c r="F57" s="46">
        <v>6202</v>
      </c>
      <c r="G57" s="46">
        <f>SUM(G59:G68)</f>
        <v>3478</v>
      </c>
      <c r="H57" s="46">
        <v>8295</v>
      </c>
      <c r="I57" s="46">
        <f>SUM(I59:I68)</f>
        <v>1083</v>
      </c>
      <c r="J57" s="46">
        <v>2897</v>
      </c>
      <c r="K57" s="46">
        <f aca="true" t="shared" si="6" ref="K57:W57">SUM(K59:K68)</f>
        <v>182</v>
      </c>
      <c r="L57" s="5">
        <v>4884</v>
      </c>
      <c r="M57" s="5">
        <f t="shared" si="6"/>
        <v>13</v>
      </c>
      <c r="N57" s="5">
        <v>49</v>
      </c>
      <c r="O57" s="5">
        <f t="shared" si="6"/>
        <v>603</v>
      </c>
      <c r="P57" s="5">
        <v>926</v>
      </c>
      <c r="Q57" s="5">
        <f t="shared" si="6"/>
        <v>25</v>
      </c>
      <c r="R57" s="5">
        <v>47</v>
      </c>
      <c r="S57" s="5">
        <f t="shared" si="6"/>
        <v>972</v>
      </c>
      <c r="T57" s="5">
        <v>52</v>
      </c>
      <c r="U57" s="5">
        <f t="shared" si="6"/>
        <v>5020</v>
      </c>
      <c r="V57" s="5">
        <v>154</v>
      </c>
      <c r="W57" s="5">
        <f t="shared" si="6"/>
        <v>5536</v>
      </c>
      <c r="X57" s="5">
        <v>310</v>
      </c>
      <c r="Y57" s="5"/>
    </row>
    <row r="58" spans="1:25" ht="9" customHeight="1">
      <c r="A58" s="39"/>
      <c r="B58" s="43"/>
      <c r="C58" s="43"/>
      <c r="D58" s="43"/>
      <c r="E58" s="56"/>
      <c r="F58" s="46"/>
      <c r="G58" s="46"/>
      <c r="H58" s="46"/>
      <c r="I58" s="46"/>
      <c r="J58" s="46"/>
      <c r="K58" s="4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2" customHeight="1">
      <c r="A59" s="39"/>
      <c r="B59" s="42" t="s">
        <v>128</v>
      </c>
      <c r="C59" s="42"/>
      <c r="D59" s="43"/>
      <c r="E59" s="41">
        <v>28</v>
      </c>
      <c r="F59" s="30">
        <v>31</v>
      </c>
      <c r="G59" s="30">
        <v>164</v>
      </c>
      <c r="H59" s="30">
        <v>240</v>
      </c>
      <c r="I59" s="30">
        <v>0</v>
      </c>
      <c r="J59" s="30">
        <v>0</v>
      </c>
      <c r="K59" s="30">
        <v>0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324</v>
      </c>
      <c r="T59" s="31">
        <v>0</v>
      </c>
      <c r="U59" s="31">
        <v>562</v>
      </c>
      <c r="V59" s="31">
        <v>0</v>
      </c>
      <c r="W59" s="31">
        <v>562</v>
      </c>
      <c r="X59" s="31">
        <v>0</v>
      </c>
      <c r="Y59" s="5"/>
    </row>
    <row r="60" spans="1:25" ht="12" customHeight="1">
      <c r="A60" s="39"/>
      <c r="B60" s="42" t="s">
        <v>129</v>
      </c>
      <c r="C60" s="42"/>
      <c r="D60" s="43"/>
      <c r="E60" s="41">
        <v>686</v>
      </c>
      <c r="F60" s="30">
        <v>936</v>
      </c>
      <c r="G60" s="30">
        <v>405</v>
      </c>
      <c r="H60" s="30">
        <v>329</v>
      </c>
      <c r="I60" s="57">
        <v>431</v>
      </c>
      <c r="J60" s="57">
        <v>1265</v>
      </c>
      <c r="K60" s="30">
        <v>70</v>
      </c>
      <c r="L60" s="31">
        <v>2123</v>
      </c>
      <c r="M60" s="31">
        <v>2</v>
      </c>
      <c r="N60" s="31">
        <v>5</v>
      </c>
      <c r="O60" s="31">
        <v>31</v>
      </c>
      <c r="P60" s="31">
        <v>93</v>
      </c>
      <c r="Q60" s="31">
        <v>5</v>
      </c>
      <c r="R60" s="31">
        <v>16</v>
      </c>
      <c r="S60" s="31">
        <v>72</v>
      </c>
      <c r="T60" s="31">
        <v>5</v>
      </c>
      <c r="U60" s="31">
        <v>675</v>
      </c>
      <c r="V60" s="31">
        <v>50</v>
      </c>
      <c r="W60" s="31">
        <v>887</v>
      </c>
      <c r="X60" s="31">
        <v>81</v>
      </c>
      <c r="Y60" s="5"/>
    </row>
    <row r="61" spans="1:25" ht="12" customHeight="1">
      <c r="A61" s="39"/>
      <c r="B61" s="42" t="s">
        <v>130</v>
      </c>
      <c r="C61" s="42"/>
      <c r="D61" s="43"/>
      <c r="E61" s="41">
        <v>455</v>
      </c>
      <c r="F61" s="30">
        <v>928</v>
      </c>
      <c r="G61" s="30">
        <v>320</v>
      </c>
      <c r="H61" s="30">
        <v>435</v>
      </c>
      <c r="I61" s="30">
        <v>105</v>
      </c>
      <c r="J61" s="30">
        <v>309</v>
      </c>
      <c r="K61" s="30">
        <v>39</v>
      </c>
      <c r="L61" s="31">
        <v>1012</v>
      </c>
      <c r="M61" s="31">
        <v>1</v>
      </c>
      <c r="N61" s="31">
        <v>10</v>
      </c>
      <c r="O61" s="31">
        <v>139</v>
      </c>
      <c r="P61" s="31">
        <v>406</v>
      </c>
      <c r="Q61" s="31">
        <v>9</v>
      </c>
      <c r="R61" s="31">
        <v>24</v>
      </c>
      <c r="S61" s="31">
        <v>53</v>
      </c>
      <c r="T61" s="31">
        <v>3</v>
      </c>
      <c r="U61" s="31">
        <v>520</v>
      </c>
      <c r="V61" s="31">
        <v>12</v>
      </c>
      <c r="W61" s="31">
        <v>530</v>
      </c>
      <c r="X61" s="31">
        <v>39</v>
      </c>
      <c r="Y61" s="5"/>
    </row>
    <row r="62" spans="1:25" ht="9" customHeight="1">
      <c r="A62" s="39"/>
      <c r="B62" s="43"/>
      <c r="C62" s="43"/>
      <c r="D62" s="43"/>
      <c r="E62" s="41"/>
      <c r="F62" s="30"/>
      <c r="G62" s="30"/>
      <c r="H62" s="30"/>
      <c r="I62" s="30"/>
      <c r="J62" s="30"/>
      <c r="K62" s="3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5"/>
    </row>
    <row r="63" spans="1:25" ht="12" customHeight="1">
      <c r="A63" s="39"/>
      <c r="B63" s="42" t="s">
        <v>131</v>
      </c>
      <c r="C63" s="42"/>
      <c r="D63" s="43"/>
      <c r="E63" s="41">
        <v>676</v>
      </c>
      <c r="F63" s="30">
        <v>1544</v>
      </c>
      <c r="G63" s="30">
        <v>655</v>
      </c>
      <c r="H63" s="30">
        <v>1154</v>
      </c>
      <c r="I63" s="30">
        <v>414</v>
      </c>
      <c r="J63" s="30">
        <v>1006</v>
      </c>
      <c r="K63" s="30">
        <v>46</v>
      </c>
      <c r="L63" s="31">
        <v>1020</v>
      </c>
      <c r="M63" s="31">
        <v>8</v>
      </c>
      <c r="N63" s="31">
        <v>1</v>
      </c>
      <c r="O63" s="31">
        <v>143</v>
      </c>
      <c r="P63" s="31">
        <v>255</v>
      </c>
      <c r="Q63" s="31">
        <v>1</v>
      </c>
      <c r="R63" s="31">
        <v>1</v>
      </c>
      <c r="S63" s="31">
        <v>39</v>
      </c>
      <c r="T63" s="31">
        <v>5</v>
      </c>
      <c r="U63" s="31">
        <v>885</v>
      </c>
      <c r="V63" s="31">
        <v>41</v>
      </c>
      <c r="W63" s="31">
        <v>917</v>
      </c>
      <c r="X63" s="31">
        <v>75</v>
      </c>
      <c r="Y63" s="5"/>
    </row>
    <row r="64" spans="1:25" ht="12" customHeight="1">
      <c r="A64" s="39"/>
      <c r="B64" s="42" t="s">
        <v>132</v>
      </c>
      <c r="C64" s="42"/>
      <c r="D64" s="43"/>
      <c r="E64" s="41">
        <v>455</v>
      </c>
      <c r="F64" s="30">
        <v>825</v>
      </c>
      <c r="G64" s="30">
        <v>390</v>
      </c>
      <c r="H64" s="30">
        <v>590</v>
      </c>
      <c r="I64" s="47">
        <v>128</v>
      </c>
      <c r="J64" s="47">
        <v>312</v>
      </c>
      <c r="K64" s="30">
        <v>27</v>
      </c>
      <c r="L64" s="31">
        <v>720</v>
      </c>
      <c r="M64" s="31">
        <v>2</v>
      </c>
      <c r="N64" s="31">
        <v>33</v>
      </c>
      <c r="O64" s="31">
        <v>64</v>
      </c>
      <c r="P64" s="31">
        <v>128</v>
      </c>
      <c r="Q64" s="31">
        <v>2</v>
      </c>
      <c r="R64" s="31">
        <v>2</v>
      </c>
      <c r="S64" s="31">
        <v>37</v>
      </c>
      <c r="T64" s="31">
        <v>9</v>
      </c>
      <c r="U64" s="31">
        <v>508</v>
      </c>
      <c r="V64" s="31">
        <v>39</v>
      </c>
      <c r="W64" s="31">
        <v>544</v>
      </c>
      <c r="X64" s="31">
        <v>68</v>
      </c>
      <c r="Y64" s="5"/>
    </row>
    <row r="65" spans="1:25" ht="12" customHeight="1">
      <c r="A65" s="39"/>
      <c r="B65" s="42" t="s">
        <v>133</v>
      </c>
      <c r="C65" s="42"/>
      <c r="D65" s="43"/>
      <c r="E65" s="41">
        <v>145</v>
      </c>
      <c r="F65" s="30">
        <v>35</v>
      </c>
      <c r="G65" s="30">
        <v>138</v>
      </c>
      <c r="H65" s="30">
        <v>35</v>
      </c>
      <c r="I65" s="30">
        <v>5</v>
      </c>
      <c r="J65" s="30">
        <v>4</v>
      </c>
      <c r="K65" s="30">
        <v>0</v>
      </c>
      <c r="L65" s="31">
        <v>0</v>
      </c>
      <c r="M65" s="31">
        <v>0</v>
      </c>
      <c r="N65" s="31">
        <v>0</v>
      </c>
      <c r="O65" s="31">
        <v>203</v>
      </c>
      <c r="P65" s="31">
        <v>6</v>
      </c>
      <c r="Q65" s="31">
        <v>6</v>
      </c>
      <c r="R65" s="31">
        <v>0</v>
      </c>
      <c r="S65" s="31">
        <v>78</v>
      </c>
      <c r="T65" s="31">
        <v>1</v>
      </c>
      <c r="U65" s="31">
        <v>502</v>
      </c>
      <c r="V65" s="53">
        <v>1</v>
      </c>
      <c r="W65" s="53">
        <v>520</v>
      </c>
      <c r="X65" s="53">
        <v>8</v>
      </c>
      <c r="Y65" s="5"/>
    </row>
    <row r="66" spans="1:25" ht="9" customHeight="1">
      <c r="A66" s="39"/>
      <c r="B66" s="43"/>
      <c r="C66" s="43"/>
      <c r="D66" s="43"/>
      <c r="E66" s="41"/>
      <c r="F66" s="30"/>
      <c r="G66" s="30"/>
      <c r="H66" s="30"/>
      <c r="I66" s="30"/>
      <c r="J66" s="30"/>
      <c r="K66" s="3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53"/>
      <c r="W66" s="53"/>
      <c r="X66" s="53"/>
      <c r="Y66" s="5"/>
    </row>
    <row r="67" spans="1:25" ht="12" customHeight="1">
      <c r="A67" s="39"/>
      <c r="B67" s="42" t="s">
        <v>134</v>
      </c>
      <c r="C67" s="42"/>
      <c r="D67" s="43"/>
      <c r="E67" s="41">
        <v>378</v>
      </c>
      <c r="F67" s="30">
        <v>1054</v>
      </c>
      <c r="G67" s="30">
        <v>317</v>
      </c>
      <c r="H67" s="30">
        <v>448</v>
      </c>
      <c r="I67" s="30">
        <v>0</v>
      </c>
      <c r="J67" s="30">
        <v>0</v>
      </c>
      <c r="K67" s="30">
        <v>0</v>
      </c>
      <c r="L67" s="31">
        <v>0</v>
      </c>
      <c r="M67" s="31">
        <v>0</v>
      </c>
      <c r="N67" s="31">
        <v>0</v>
      </c>
      <c r="O67" s="31">
        <v>21</v>
      </c>
      <c r="P67" s="31">
        <v>16</v>
      </c>
      <c r="Q67" s="31">
        <v>0</v>
      </c>
      <c r="R67" s="31">
        <v>0</v>
      </c>
      <c r="S67" s="31">
        <v>114</v>
      </c>
      <c r="T67" s="31">
        <v>0</v>
      </c>
      <c r="U67" s="31">
        <v>465</v>
      </c>
      <c r="V67" s="31">
        <v>0</v>
      </c>
      <c r="W67" s="31">
        <v>493</v>
      </c>
      <c r="X67" s="53">
        <v>1</v>
      </c>
      <c r="Y67" s="46"/>
    </row>
    <row r="68" spans="1:25" ht="12" customHeight="1">
      <c r="A68" s="39"/>
      <c r="B68" s="42" t="s">
        <v>135</v>
      </c>
      <c r="C68" s="42"/>
      <c r="D68" s="43"/>
      <c r="E68" s="41">
        <v>313</v>
      </c>
      <c r="F68" s="30">
        <v>750</v>
      </c>
      <c r="G68" s="30">
        <v>1089</v>
      </c>
      <c r="H68" s="30">
        <v>5070</v>
      </c>
      <c r="I68" s="47">
        <v>0</v>
      </c>
      <c r="J68" s="47">
        <v>0</v>
      </c>
      <c r="K68" s="30">
        <v>0</v>
      </c>
      <c r="L68" s="30">
        <v>0</v>
      </c>
      <c r="M68" s="30">
        <v>0</v>
      </c>
      <c r="N68" s="30">
        <v>0</v>
      </c>
      <c r="O68" s="30">
        <v>2</v>
      </c>
      <c r="P68" s="31">
        <v>23</v>
      </c>
      <c r="Q68" s="30">
        <v>2</v>
      </c>
      <c r="R68" s="30">
        <v>4</v>
      </c>
      <c r="S68" s="30">
        <v>255</v>
      </c>
      <c r="T68" s="30">
        <v>29</v>
      </c>
      <c r="U68" s="30">
        <v>903</v>
      </c>
      <c r="V68" s="30">
        <v>12</v>
      </c>
      <c r="W68" s="30">
        <v>1083</v>
      </c>
      <c r="X68" s="30">
        <v>35</v>
      </c>
      <c r="Y68" s="5"/>
    </row>
    <row r="69" spans="1:25" ht="12" customHeight="1">
      <c r="A69" s="39"/>
      <c r="B69" s="43"/>
      <c r="C69" s="43"/>
      <c r="D69" s="43"/>
      <c r="E69" s="41"/>
      <c r="F69" s="30"/>
      <c r="G69" s="30"/>
      <c r="H69" s="30"/>
      <c r="I69" s="47"/>
      <c r="J69" s="47"/>
      <c r="K69" s="30"/>
      <c r="L69" s="30"/>
      <c r="M69" s="30"/>
      <c r="N69" s="30"/>
      <c r="O69" s="30"/>
      <c r="P69" s="31"/>
      <c r="Q69" s="30"/>
      <c r="R69" s="30"/>
      <c r="S69" s="30"/>
      <c r="T69" s="30"/>
      <c r="U69" s="30"/>
      <c r="V69" s="30"/>
      <c r="W69" s="30"/>
      <c r="X69" s="30"/>
      <c r="Y69" s="5"/>
    </row>
    <row r="70" spans="1:25" ht="12" customHeight="1">
      <c r="A70" s="42" t="s">
        <v>57</v>
      </c>
      <c r="B70" s="42"/>
      <c r="C70" s="43"/>
      <c r="D70" s="43"/>
      <c r="E70" s="56">
        <f>SUM(E72:E81)</f>
        <v>7057</v>
      </c>
      <c r="F70" s="46">
        <f>SUM(F72:F81)</f>
        <v>33927</v>
      </c>
      <c r="G70" s="46">
        <v>5437</v>
      </c>
      <c r="H70" s="46">
        <v>11864</v>
      </c>
      <c r="I70" s="46">
        <f>SUM(I72:I81)</f>
        <v>2659</v>
      </c>
      <c r="J70" s="46">
        <v>23436</v>
      </c>
      <c r="K70" s="46">
        <f aca="true" t="shared" si="7" ref="K70:W70">SUM(K72:K81)</f>
        <v>2693</v>
      </c>
      <c r="L70" s="5">
        <v>90883</v>
      </c>
      <c r="M70" s="5">
        <f t="shared" si="7"/>
        <v>15</v>
      </c>
      <c r="N70" s="5">
        <v>24</v>
      </c>
      <c r="O70" s="5">
        <f t="shared" si="7"/>
        <v>1360</v>
      </c>
      <c r="P70" s="5">
        <v>2200</v>
      </c>
      <c r="Q70" s="5">
        <f t="shared" si="7"/>
        <v>29</v>
      </c>
      <c r="R70" s="5">
        <v>360</v>
      </c>
      <c r="S70" s="5">
        <f t="shared" si="7"/>
        <v>615</v>
      </c>
      <c r="T70" s="5">
        <v>214</v>
      </c>
      <c r="U70" s="5">
        <f t="shared" si="7"/>
        <v>7855</v>
      </c>
      <c r="V70" s="5">
        <v>815</v>
      </c>
      <c r="W70" s="5">
        <f t="shared" si="7"/>
        <v>8603</v>
      </c>
      <c r="X70" s="5">
        <v>1283</v>
      </c>
      <c r="Y70" s="5"/>
    </row>
    <row r="71" spans="1:25" ht="9" customHeight="1">
      <c r="A71" s="39"/>
      <c r="B71" s="43"/>
      <c r="C71" s="43"/>
      <c r="D71" s="43"/>
      <c r="E71" s="56"/>
      <c r="F71" s="46"/>
      <c r="G71" s="46"/>
      <c r="H71" s="46"/>
      <c r="I71" s="46"/>
      <c r="J71" s="46"/>
      <c r="K71" s="4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2" customHeight="1">
      <c r="A72" s="39"/>
      <c r="B72" s="42" t="s">
        <v>136</v>
      </c>
      <c r="C72" s="42"/>
      <c r="D72" s="43"/>
      <c r="E72" s="41">
        <v>1337</v>
      </c>
      <c r="F72" s="30">
        <v>6080</v>
      </c>
      <c r="G72" s="30">
        <v>670</v>
      </c>
      <c r="H72" s="30">
        <v>990</v>
      </c>
      <c r="I72" s="30">
        <v>356</v>
      </c>
      <c r="J72" s="30">
        <v>1777</v>
      </c>
      <c r="K72" s="30">
        <v>614</v>
      </c>
      <c r="L72" s="31">
        <v>20407</v>
      </c>
      <c r="M72" s="31">
        <v>0</v>
      </c>
      <c r="N72" s="31">
        <v>0</v>
      </c>
      <c r="O72" s="31">
        <v>173</v>
      </c>
      <c r="P72" s="31">
        <v>211</v>
      </c>
      <c r="Q72" s="31">
        <v>7</v>
      </c>
      <c r="R72" s="48">
        <v>28</v>
      </c>
      <c r="S72" s="31">
        <v>96</v>
      </c>
      <c r="T72" s="31">
        <v>52</v>
      </c>
      <c r="U72" s="31">
        <v>1478</v>
      </c>
      <c r="V72" s="31">
        <v>172</v>
      </c>
      <c r="W72" s="31">
        <v>1649</v>
      </c>
      <c r="X72" s="31">
        <v>282</v>
      </c>
      <c r="Y72" s="5"/>
    </row>
    <row r="73" spans="1:25" ht="12" customHeight="1">
      <c r="A73" s="39"/>
      <c r="B73" s="42" t="s">
        <v>137</v>
      </c>
      <c r="C73" s="42"/>
      <c r="D73" s="43"/>
      <c r="E73" s="41">
        <v>1087</v>
      </c>
      <c r="F73" s="30">
        <v>6154</v>
      </c>
      <c r="G73" s="30">
        <v>854</v>
      </c>
      <c r="H73" s="30">
        <v>1874</v>
      </c>
      <c r="I73" s="30">
        <v>844</v>
      </c>
      <c r="J73" s="30">
        <v>6979</v>
      </c>
      <c r="K73" s="30">
        <v>629</v>
      </c>
      <c r="L73" s="31">
        <v>21542</v>
      </c>
      <c r="M73" s="31">
        <v>4</v>
      </c>
      <c r="N73" s="31">
        <v>10</v>
      </c>
      <c r="O73" s="31">
        <v>211</v>
      </c>
      <c r="P73" s="31">
        <v>631</v>
      </c>
      <c r="Q73" s="31">
        <v>6</v>
      </c>
      <c r="R73" s="31">
        <v>160</v>
      </c>
      <c r="S73" s="31">
        <v>117</v>
      </c>
      <c r="T73" s="31">
        <v>67</v>
      </c>
      <c r="U73" s="31">
        <v>975</v>
      </c>
      <c r="V73" s="31">
        <v>162</v>
      </c>
      <c r="W73" s="31">
        <v>1218</v>
      </c>
      <c r="X73" s="31">
        <v>348</v>
      </c>
      <c r="Y73" s="5"/>
    </row>
    <row r="74" spans="1:25" ht="12" customHeight="1">
      <c r="A74" s="39"/>
      <c r="B74" s="42" t="s">
        <v>138</v>
      </c>
      <c r="C74" s="42"/>
      <c r="D74" s="43"/>
      <c r="E74" s="41">
        <v>427</v>
      </c>
      <c r="F74" s="30">
        <v>1919</v>
      </c>
      <c r="G74" s="30">
        <v>390</v>
      </c>
      <c r="H74" s="30">
        <v>987</v>
      </c>
      <c r="I74" s="30">
        <v>205</v>
      </c>
      <c r="J74" s="30">
        <v>1004</v>
      </c>
      <c r="K74" s="30">
        <v>123</v>
      </c>
      <c r="L74" s="31">
        <v>3420</v>
      </c>
      <c r="M74" s="31">
        <v>0</v>
      </c>
      <c r="N74" s="31">
        <v>0</v>
      </c>
      <c r="O74" s="31">
        <v>85</v>
      </c>
      <c r="P74" s="48">
        <v>138</v>
      </c>
      <c r="Q74" s="31">
        <v>0</v>
      </c>
      <c r="R74" s="31">
        <v>0</v>
      </c>
      <c r="S74" s="31">
        <v>17</v>
      </c>
      <c r="T74" s="31">
        <v>10</v>
      </c>
      <c r="U74" s="31">
        <v>564</v>
      </c>
      <c r="V74" s="31">
        <v>23</v>
      </c>
      <c r="W74" s="31">
        <v>578</v>
      </c>
      <c r="X74" s="31">
        <v>48</v>
      </c>
      <c r="Y74" s="5"/>
    </row>
    <row r="75" spans="1:25" ht="9" customHeight="1">
      <c r="A75" s="39"/>
      <c r="B75" s="43"/>
      <c r="C75" s="43"/>
      <c r="D75" s="43"/>
      <c r="E75" s="41"/>
      <c r="F75" s="30"/>
      <c r="G75" s="30"/>
      <c r="H75" s="30"/>
      <c r="I75" s="30"/>
      <c r="J75" s="30"/>
      <c r="K75" s="30"/>
      <c r="L75" s="31"/>
      <c r="M75" s="31"/>
      <c r="N75" s="31"/>
      <c r="O75" s="31"/>
      <c r="P75" s="48"/>
      <c r="Q75" s="31"/>
      <c r="R75" s="31"/>
      <c r="S75" s="31"/>
      <c r="T75" s="31"/>
      <c r="U75" s="31"/>
      <c r="V75" s="31"/>
      <c r="W75" s="31"/>
      <c r="X75" s="31"/>
      <c r="Y75" s="5"/>
    </row>
    <row r="76" spans="1:25" ht="12" customHeight="1">
      <c r="A76" s="39"/>
      <c r="B76" s="42" t="s">
        <v>139</v>
      </c>
      <c r="C76" s="42"/>
      <c r="D76" s="43"/>
      <c r="E76" s="41">
        <v>1537</v>
      </c>
      <c r="F76" s="30">
        <v>4581</v>
      </c>
      <c r="G76" s="30">
        <v>1485</v>
      </c>
      <c r="H76" s="30">
        <v>1989</v>
      </c>
      <c r="I76" s="30">
        <v>350</v>
      </c>
      <c r="J76" s="30">
        <v>1214</v>
      </c>
      <c r="K76" s="30">
        <v>162</v>
      </c>
      <c r="L76" s="31">
        <v>5006</v>
      </c>
      <c r="M76" s="31">
        <v>0</v>
      </c>
      <c r="N76" s="31">
        <v>0</v>
      </c>
      <c r="O76" s="31">
        <v>214</v>
      </c>
      <c r="P76" s="31">
        <v>309</v>
      </c>
      <c r="Q76" s="31">
        <v>5</v>
      </c>
      <c r="R76" s="31">
        <v>9</v>
      </c>
      <c r="S76" s="31">
        <v>57</v>
      </c>
      <c r="T76" s="31">
        <v>14</v>
      </c>
      <c r="U76" s="31">
        <v>1853</v>
      </c>
      <c r="V76" s="31">
        <v>129</v>
      </c>
      <c r="W76" s="31">
        <v>1822</v>
      </c>
      <c r="X76" s="31">
        <v>133</v>
      </c>
      <c r="Y76" s="5"/>
    </row>
    <row r="77" spans="1:25" ht="12" customHeight="1">
      <c r="A77" s="39"/>
      <c r="B77" s="42" t="s">
        <v>140</v>
      </c>
      <c r="C77" s="42"/>
      <c r="D77" s="43"/>
      <c r="E77" s="41">
        <v>588</v>
      </c>
      <c r="F77" s="30">
        <v>2723</v>
      </c>
      <c r="G77" s="30">
        <v>530</v>
      </c>
      <c r="H77" s="30">
        <v>1765</v>
      </c>
      <c r="I77" s="30">
        <v>147</v>
      </c>
      <c r="J77" s="30">
        <v>657</v>
      </c>
      <c r="K77" s="30">
        <v>164</v>
      </c>
      <c r="L77" s="31">
        <v>5402</v>
      </c>
      <c r="M77" s="31">
        <v>0</v>
      </c>
      <c r="N77" s="31">
        <v>0</v>
      </c>
      <c r="O77" s="31">
        <v>120</v>
      </c>
      <c r="P77" s="31">
        <v>246</v>
      </c>
      <c r="Q77" s="31">
        <v>6</v>
      </c>
      <c r="R77" s="31">
        <v>25</v>
      </c>
      <c r="S77" s="31">
        <v>22</v>
      </c>
      <c r="T77" s="31">
        <v>9</v>
      </c>
      <c r="U77" s="31">
        <v>634</v>
      </c>
      <c r="V77" s="31">
        <v>28</v>
      </c>
      <c r="W77" s="31">
        <v>697</v>
      </c>
      <c r="X77" s="31">
        <v>43</v>
      </c>
      <c r="Y77" s="5"/>
    </row>
    <row r="78" spans="1:25" ht="12" customHeight="1">
      <c r="A78" s="39"/>
      <c r="B78" s="42" t="s">
        <v>141</v>
      </c>
      <c r="C78" s="42"/>
      <c r="D78" s="43"/>
      <c r="E78" s="41">
        <v>1182</v>
      </c>
      <c r="F78" s="30">
        <v>8856</v>
      </c>
      <c r="G78" s="30">
        <v>942</v>
      </c>
      <c r="H78" s="30">
        <v>3344</v>
      </c>
      <c r="I78" s="30">
        <v>434</v>
      </c>
      <c r="J78" s="30">
        <v>9900</v>
      </c>
      <c r="K78" s="30">
        <v>612</v>
      </c>
      <c r="L78" s="31">
        <v>23699</v>
      </c>
      <c r="M78" s="31">
        <v>4</v>
      </c>
      <c r="N78" s="31">
        <v>14</v>
      </c>
      <c r="O78" s="31">
        <v>161</v>
      </c>
      <c r="P78" s="31">
        <v>457</v>
      </c>
      <c r="Q78" s="31">
        <v>5</v>
      </c>
      <c r="R78" s="31">
        <v>140</v>
      </c>
      <c r="S78" s="31">
        <v>135</v>
      </c>
      <c r="T78" s="31">
        <v>7</v>
      </c>
      <c r="U78" s="31">
        <v>1535</v>
      </c>
      <c r="V78" s="31">
        <v>127</v>
      </c>
      <c r="W78" s="31">
        <v>1518</v>
      </c>
      <c r="X78" s="31">
        <v>180</v>
      </c>
      <c r="Y78" s="5"/>
    </row>
    <row r="79" spans="1:25" ht="9" customHeight="1">
      <c r="A79" s="39"/>
      <c r="B79" s="43"/>
      <c r="C79" s="43"/>
      <c r="D79" s="43"/>
      <c r="E79" s="41"/>
      <c r="F79" s="30"/>
      <c r="G79" s="30"/>
      <c r="H79" s="30"/>
      <c r="I79" s="30"/>
      <c r="J79" s="30"/>
      <c r="K79" s="3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5"/>
    </row>
    <row r="80" spans="1:25" ht="12" customHeight="1">
      <c r="A80" s="39"/>
      <c r="B80" s="42" t="s">
        <v>142</v>
      </c>
      <c r="C80" s="42"/>
      <c r="D80" s="43"/>
      <c r="E80" s="41">
        <v>426</v>
      </c>
      <c r="F80" s="30">
        <v>1302</v>
      </c>
      <c r="G80" s="30">
        <v>262</v>
      </c>
      <c r="H80" s="30">
        <v>241</v>
      </c>
      <c r="I80" s="30">
        <v>233</v>
      </c>
      <c r="J80" s="30">
        <v>1099</v>
      </c>
      <c r="K80" s="30">
        <v>162</v>
      </c>
      <c r="L80" s="31">
        <v>5120</v>
      </c>
      <c r="M80" s="31">
        <v>7</v>
      </c>
      <c r="N80" s="31">
        <v>0</v>
      </c>
      <c r="O80" s="31">
        <v>374</v>
      </c>
      <c r="P80" s="31">
        <v>31</v>
      </c>
      <c r="Q80" s="31">
        <v>0</v>
      </c>
      <c r="R80" s="31">
        <v>0</v>
      </c>
      <c r="S80" s="31">
        <v>142</v>
      </c>
      <c r="T80" s="31">
        <v>29</v>
      </c>
      <c r="U80" s="31">
        <v>530</v>
      </c>
      <c r="V80" s="31">
        <v>57</v>
      </c>
      <c r="W80" s="31">
        <v>579</v>
      </c>
      <c r="X80" s="31">
        <v>69</v>
      </c>
      <c r="Y80" s="46"/>
    </row>
    <row r="81" spans="1:25" ht="12" customHeight="1">
      <c r="A81" s="39"/>
      <c r="B81" s="42" t="s">
        <v>143</v>
      </c>
      <c r="C81" s="42"/>
      <c r="D81" s="43"/>
      <c r="E81" s="41">
        <v>473</v>
      </c>
      <c r="F81" s="30">
        <v>2312</v>
      </c>
      <c r="G81" s="30">
        <v>302</v>
      </c>
      <c r="H81" s="30">
        <v>672</v>
      </c>
      <c r="I81" s="30">
        <v>90</v>
      </c>
      <c r="J81" s="30">
        <v>806</v>
      </c>
      <c r="K81" s="30">
        <v>227</v>
      </c>
      <c r="L81" s="30">
        <v>6289</v>
      </c>
      <c r="M81" s="30">
        <v>0</v>
      </c>
      <c r="N81" s="30">
        <v>0</v>
      </c>
      <c r="O81" s="30">
        <v>22</v>
      </c>
      <c r="P81" s="57">
        <v>156</v>
      </c>
      <c r="Q81" s="30">
        <v>0</v>
      </c>
      <c r="R81" s="30">
        <v>0</v>
      </c>
      <c r="S81" s="30">
        <v>29</v>
      </c>
      <c r="T81" s="30">
        <v>27</v>
      </c>
      <c r="U81" s="30">
        <v>286</v>
      </c>
      <c r="V81" s="30">
        <v>119</v>
      </c>
      <c r="W81" s="30">
        <v>542</v>
      </c>
      <c r="X81" s="30">
        <v>181</v>
      </c>
      <c r="Y81" s="5"/>
    </row>
    <row r="82" spans="1:25" ht="12" customHeight="1">
      <c r="A82" s="39"/>
      <c r="B82" s="43"/>
      <c r="C82" s="43"/>
      <c r="D82" s="43"/>
      <c r="E82" s="41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57"/>
      <c r="Q82" s="30"/>
      <c r="R82" s="30"/>
      <c r="S82" s="30"/>
      <c r="T82" s="30"/>
      <c r="U82" s="30"/>
      <c r="V82" s="30"/>
      <c r="W82" s="30"/>
      <c r="X82" s="30"/>
      <c r="Y82" s="5"/>
    </row>
    <row r="83" spans="1:25" ht="12" customHeight="1">
      <c r="A83" s="42" t="s">
        <v>66</v>
      </c>
      <c r="B83" s="42"/>
      <c r="C83" s="43"/>
      <c r="D83" s="43"/>
      <c r="E83" s="56">
        <f>SUM(E85:E87)</f>
        <v>2177</v>
      </c>
      <c r="F83" s="46">
        <f>SUM(F85:F87)</f>
        <v>7085</v>
      </c>
      <c r="G83" s="46">
        <f>SUM(G85:G87)</f>
        <v>2269</v>
      </c>
      <c r="H83" s="46">
        <v>6006</v>
      </c>
      <c r="I83" s="46">
        <f>SUM(I85:I87)</f>
        <v>608</v>
      </c>
      <c r="J83" s="46">
        <v>13294</v>
      </c>
      <c r="K83" s="46">
        <f aca="true" t="shared" si="8" ref="K83:W83">SUM(K85:K87)</f>
        <v>496</v>
      </c>
      <c r="L83" s="5">
        <v>9680</v>
      </c>
      <c r="M83" s="5">
        <f t="shared" si="8"/>
        <v>8</v>
      </c>
      <c r="N83" s="5">
        <v>21</v>
      </c>
      <c r="O83" s="5">
        <f t="shared" si="8"/>
        <v>971</v>
      </c>
      <c r="P83" s="50">
        <v>1037</v>
      </c>
      <c r="Q83" s="5">
        <f t="shared" si="8"/>
        <v>8</v>
      </c>
      <c r="R83" s="5">
        <v>100</v>
      </c>
      <c r="S83" s="5">
        <f t="shared" si="8"/>
        <v>192</v>
      </c>
      <c r="T83" s="5">
        <v>120</v>
      </c>
      <c r="U83" s="5">
        <f t="shared" si="8"/>
        <v>2487</v>
      </c>
      <c r="V83" s="5">
        <v>570</v>
      </c>
      <c r="W83" s="5">
        <f t="shared" si="8"/>
        <v>2648</v>
      </c>
      <c r="X83" s="5">
        <v>698</v>
      </c>
      <c r="Y83" s="5"/>
    </row>
    <row r="84" spans="1:25" ht="9" customHeight="1">
      <c r="A84" s="39"/>
      <c r="B84" s="43"/>
      <c r="C84" s="43"/>
      <c r="D84" s="43"/>
      <c r="E84" s="56"/>
      <c r="F84" s="46"/>
      <c r="G84" s="46"/>
      <c r="H84" s="46"/>
      <c r="I84" s="46"/>
      <c r="J84" s="46"/>
      <c r="K84" s="46"/>
      <c r="L84" s="5"/>
      <c r="M84" s="5"/>
      <c r="N84" s="5"/>
      <c r="O84" s="5"/>
      <c r="P84" s="50"/>
      <c r="Q84" s="5"/>
      <c r="R84" s="5"/>
      <c r="S84" s="5"/>
      <c r="T84" s="5"/>
      <c r="U84" s="5"/>
      <c r="V84" s="5"/>
      <c r="W84" s="5"/>
      <c r="X84" s="5"/>
      <c r="Y84" s="5"/>
    </row>
    <row r="85" spans="1:25" ht="12" customHeight="1">
      <c r="A85" s="39"/>
      <c r="B85" s="42" t="s">
        <v>144</v>
      </c>
      <c r="C85" s="42"/>
      <c r="D85" s="43"/>
      <c r="E85" s="41">
        <v>467</v>
      </c>
      <c r="F85" s="30">
        <v>1887</v>
      </c>
      <c r="G85" s="30">
        <v>471</v>
      </c>
      <c r="H85" s="30">
        <v>1792</v>
      </c>
      <c r="I85" s="30">
        <v>458</v>
      </c>
      <c r="J85" s="30">
        <v>12333</v>
      </c>
      <c r="K85" s="30">
        <v>262</v>
      </c>
      <c r="L85" s="31">
        <v>6164</v>
      </c>
      <c r="M85" s="31">
        <v>0</v>
      </c>
      <c r="N85" s="31">
        <v>0</v>
      </c>
      <c r="O85" s="31">
        <v>160</v>
      </c>
      <c r="P85" s="31">
        <v>507</v>
      </c>
      <c r="Q85" s="31">
        <v>1</v>
      </c>
      <c r="R85" s="31">
        <v>70</v>
      </c>
      <c r="S85" s="31">
        <v>64</v>
      </c>
      <c r="T85" s="48">
        <v>39</v>
      </c>
      <c r="U85" s="31">
        <v>658</v>
      </c>
      <c r="V85" s="31">
        <v>90</v>
      </c>
      <c r="W85" s="31">
        <v>782</v>
      </c>
      <c r="X85" s="31">
        <v>127</v>
      </c>
      <c r="Y85" s="5"/>
    </row>
    <row r="86" spans="1:25" ht="12" customHeight="1">
      <c r="A86" s="39"/>
      <c r="B86" s="42" t="s">
        <v>145</v>
      </c>
      <c r="C86" s="42"/>
      <c r="D86" s="43"/>
      <c r="E86" s="41">
        <v>1042</v>
      </c>
      <c r="F86" s="30">
        <v>3042</v>
      </c>
      <c r="G86" s="30">
        <v>1051</v>
      </c>
      <c r="H86" s="30">
        <v>2094</v>
      </c>
      <c r="I86" s="30">
        <v>101</v>
      </c>
      <c r="J86" s="30">
        <v>648</v>
      </c>
      <c r="K86" s="30">
        <v>115</v>
      </c>
      <c r="L86" s="31">
        <v>1860</v>
      </c>
      <c r="M86" s="31">
        <v>6</v>
      </c>
      <c r="N86" s="31">
        <v>10</v>
      </c>
      <c r="O86" s="31">
        <v>803</v>
      </c>
      <c r="P86" s="31">
        <v>525</v>
      </c>
      <c r="Q86" s="31">
        <v>3</v>
      </c>
      <c r="R86" s="31">
        <v>2</v>
      </c>
      <c r="S86" s="31">
        <v>72</v>
      </c>
      <c r="T86" s="31">
        <v>53</v>
      </c>
      <c r="U86" s="31">
        <v>1110</v>
      </c>
      <c r="V86" s="31">
        <v>399</v>
      </c>
      <c r="W86" s="31">
        <v>1116</v>
      </c>
      <c r="X86" s="31">
        <v>377</v>
      </c>
      <c r="Y86" s="46"/>
    </row>
    <row r="87" spans="1:25" ht="12" customHeight="1">
      <c r="A87" s="39"/>
      <c r="B87" s="42" t="s">
        <v>146</v>
      </c>
      <c r="C87" s="42"/>
      <c r="D87" s="43"/>
      <c r="E87" s="41">
        <v>668</v>
      </c>
      <c r="F87" s="30">
        <v>2156</v>
      </c>
      <c r="G87" s="30">
        <v>747</v>
      </c>
      <c r="H87" s="30">
        <v>2120</v>
      </c>
      <c r="I87" s="30">
        <v>49</v>
      </c>
      <c r="J87" s="30">
        <v>313</v>
      </c>
      <c r="K87" s="30">
        <v>119</v>
      </c>
      <c r="L87" s="30">
        <v>1655</v>
      </c>
      <c r="M87" s="30">
        <v>2</v>
      </c>
      <c r="N87" s="52">
        <v>11</v>
      </c>
      <c r="O87" s="30">
        <v>8</v>
      </c>
      <c r="P87" s="47">
        <v>6</v>
      </c>
      <c r="Q87" s="30">
        <v>4</v>
      </c>
      <c r="R87" s="30">
        <v>29</v>
      </c>
      <c r="S87" s="30">
        <v>56</v>
      </c>
      <c r="T87" s="30">
        <v>29</v>
      </c>
      <c r="U87" s="30">
        <v>719</v>
      </c>
      <c r="V87" s="30">
        <v>181</v>
      </c>
      <c r="W87" s="30">
        <v>750</v>
      </c>
      <c r="X87" s="30">
        <v>194</v>
      </c>
      <c r="Y87" s="5"/>
    </row>
    <row r="88" spans="1:25" ht="12" customHeight="1">
      <c r="A88" s="39"/>
      <c r="B88" s="43"/>
      <c r="C88" s="43"/>
      <c r="D88" s="43"/>
      <c r="E88" s="41"/>
      <c r="F88" s="30"/>
      <c r="G88" s="30"/>
      <c r="H88" s="30"/>
      <c r="I88" s="30"/>
      <c r="J88" s="30"/>
      <c r="K88" s="30"/>
      <c r="L88" s="30"/>
      <c r="M88" s="30"/>
      <c r="N88" s="52"/>
      <c r="O88" s="30"/>
      <c r="P88" s="47"/>
      <c r="Q88" s="30"/>
      <c r="R88" s="30"/>
      <c r="S88" s="30"/>
      <c r="T88" s="30"/>
      <c r="U88" s="30"/>
      <c r="V88" s="30"/>
      <c r="W88" s="30"/>
      <c r="X88" s="30"/>
      <c r="Y88" s="5"/>
    </row>
    <row r="89" spans="1:25" ht="12" customHeight="1">
      <c r="A89" s="42" t="s">
        <v>70</v>
      </c>
      <c r="B89" s="42"/>
      <c r="C89" s="43"/>
      <c r="D89" s="43"/>
      <c r="E89" s="56">
        <f>SUM(E91:E92)</f>
        <v>3513</v>
      </c>
      <c r="F89" s="46">
        <f>SUM(F91:F92)</f>
        <v>9351</v>
      </c>
      <c r="G89" s="46">
        <f>SUM(G91:G92)</f>
        <v>3632</v>
      </c>
      <c r="H89" s="45">
        <v>8741</v>
      </c>
      <c r="I89" s="46">
        <f>SUM(I91:I92)</f>
        <v>1784</v>
      </c>
      <c r="J89" s="46">
        <v>6110</v>
      </c>
      <c r="K89" s="46">
        <f aca="true" t="shared" si="9" ref="K89:W89">SUM(K91:K92)</f>
        <v>440</v>
      </c>
      <c r="L89" s="5">
        <v>5892</v>
      </c>
      <c r="M89" s="5">
        <f t="shared" si="9"/>
        <v>12</v>
      </c>
      <c r="N89" s="5">
        <v>96</v>
      </c>
      <c r="O89" s="5">
        <f t="shared" si="9"/>
        <v>191</v>
      </c>
      <c r="P89" s="5">
        <v>745</v>
      </c>
      <c r="Q89" s="5">
        <f t="shared" si="9"/>
        <v>60</v>
      </c>
      <c r="R89" s="5">
        <v>434</v>
      </c>
      <c r="S89" s="5">
        <f t="shared" si="9"/>
        <v>364</v>
      </c>
      <c r="T89" s="5">
        <v>1098</v>
      </c>
      <c r="U89" s="5">
        <f t="shared" si="9"/>
        <v>3906</v>
      </c>
      <c r="V89" s="5">
        <v>590</v>
      </c>
      <c r="W89" s="5">
        <f t="shared" si="9"/>
        <v>3787</v>
      </c>
      <c r="X89" s="5">
        <v>205</v>
      </c>
      <c r="Y89" s="5"/>
    </row>
    <row r="90" spans="1:25" ht="9" customHeight="1">
      <c r="A90" s="39"/>
      <c r="B90" s="43"/>
      <c r="C90" s="43"/>
      <c r="D90" s="43"/>
      <c r="E90" s="56"/>
      <c r="F90" s="46"/>
      <c r="G90" s="46"/>
      <c r="H90" s="45"/>
      <c r="I90" s="46"/>
      <c r="J90" s="46"/>
      <c r="K90" s="4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2" customHeight="1">
      <c r="A91" s="39"/>
      <c r="B91" s="42" t="s">
        <v>147</v>
      </c>
      <c r="C91" s="42"/>
      <c r="D91" s="43"/>
      <c r="E91" s="41">
        <v>1436</v>
      </c>
      <c r="F91" s="30">
        <v>3087</v>
      </c>
      <c r="G91" s="30">
        <v>1543</v>
      </c>
      <c r="H91" s="30">
        <v>3727</v>
      </c>
      <c r="I91" s="30">
        <v>398</v>
      </c>
      <c r="J91" s="30">
        <v>1100</v>
      </c>
      <c r="K91" s="30">
        <v>126</v>
      </c>
      <c r="L91" s="31">
        <v>1321</v>
      </c>
      <c r="M91" s="31">
        <v>3</v>
      </c>
      <c r="N91" s="31">
        <v>70</v>
      </c>
      <c r="O91" s="31">
        <v>75</v>
      </c>
      <c r="P91" s="31">
        <v>403</v>
      </c>
      <c r="Q91" s="31">
        <v>29</v>
      </c>
      <c r="R91" s="31">
        <v>269</v>
      </c>
      <c r="S91" s="31">
        <v>159</v>
      </c>
      <c r="T91" s="31">
        <v>456</v>
      </c>
      <c r="U91" s="31">
        <v>1745</v>
      </c>
      <c r="V91" s="31">
        <v>60</v>
      </c>
      <c r="W91" s="31">
        <v>1728</v>
      </c>
      <c r="X91" s="31">
        <v>57</v>
      </c>
      <c r="Y91" s="46"/>
    </row>
    <row r="92" spans="1:25" ht="12" customHeight="1">
      <c r="A92" s="39"/>
      <c r="B92" s="42" t="s">
        <v>148</v>
      </c>
      <c r="C92" s="42"/>
      <c r="D92" s="43"/>
      <c r="E92" s="41">
        <v>2077</v>
      </c>
      <c r="F92" s="30">
        <v>6264</v>
      </c>
      <c r="G92" s="30">
        <v>2089</v>
      </c>
      <c r="H92" s="30">
        <v>5093</v>
      </c>
      <c r="I92" s="30">
        <v>1386</v>
      </c>
      <c r="J92" s="30">
        <v>5009</v>
      </c>
      <c r="K92" s="30">
        <v>314</v>
      </c>
      <c r="L92" s="30">
        <v>4571</v>
      </c>
      <c r="M92" s="30">
        <v>9</v>
      </c>
      <c r="N92" s="30">
        <v>26</v>
      </c>
      <c r="O92" s="30">
        <v>116</v>
      </c>
      <c r="P92" s="30">
        <v>342</v>
      </c>
      <c r="Q92" s="30">
        <v>31</v>
      </c>
      <c r="R92" s="30">
        <v>166</v>
      </c>
      <c r="S92" s="30">
        <v>205</v>
      </c>
      <c r="T92" s="30">
        <v>642</v>
      </c>
      <c r="U92" s="30">
        <v>2161</v>
      </c>
      <c r="V92" s="30">
        <v>531</v>
      </c>
      <c r="W92" s="30">
        <v>2059</v>
      </c>
      <c r="X92" s="30">
        <v>149</v>
      </c>
      <c r="Y92" s="5"/>
    </row>
    <row r="93" spans="1:25" ht="12" customHeight="1">
      <c r="A93" s="39"/>
      <c r="B93" s="43"/>
      <c r="C93" s="43"/>
      <c r="D93" s="43"/>
      <c r="E93" s="41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5"/>
    </row>
    <row r="94" spans="1:25" ht="12" customHeight="1">
      <c r="A94" s="42" t="s">
        <v>73</v>
      </c>
      <c r="B94" s="42"/>
      <c r="C94" s="43"/>
      <c r="D94" s="43"/>
      <c r="E94" s="56">
        <f>SUM(E96:E101)</f>
        <v>2529</v>
      </c>
      <c r="F94" s="46">
        <v>9172</v>
      </c>
      <c r="G94" s="46">
        <f>SUM(G96:G101)</f>
        <v>2154</v>
      </c>
      <c r="H94" s="46">
        <v>4873</v>
      </c>
      <c r="I94" s="46">
        <f>SUM(I96:I101)</f>
        <v>1559</v>
      </c>
      <c r="J94" s="46">
        <v>6180</v>
      </c>
      <c r="K94" s="46">
        <f aca="true" t="shared" si="10" ref="K94:W94">SUM(K96:K101)</f>
        <v>182</v>
      </c>
      <c r="L94" s="5">
        <v>5128</v>
      </c>
      <c r="M94" s="5">
        <f t="shared" si="10"/>
        <v>20</v>
      </c>
      <c r="N94" s="5">
        <v>80</v>
      </c>
      <c r="O94" s="5">
        <f t="shared" si="10"/>
        <v>681</v>
      </c>
      <c r="P94" s="5">
        <v>1741</v>
      </c>
      <c r="Q94" s="5">
        <f t="shared" si="10"/>
        <v>85</v>
      </c>
      <c r="R94" s="5">
        <v>751</v>
      </c>
      <c r="S94" s="5">
        <f t="shared" si="10"/>
        <v>207</v>
      </c>
      <c r="T94" s="5">
        <v>87</v>
      </c>
      <c r="U94" s="5">
        <f t="shared" si="10"/>
        <v>2488</v>
      </c>
      <c r="V94" s="5">
        <v>266</v>
      </c>
      <c r="W94" s="5">
        <f t="shared" si="10"/>
        <v>2558</v>
      </c>
      <c r="X94" s="5">
        <v>203</v>
      </c>
      <c r="Y94" s="5"/>
    </row>
    <row r="95" spans="1:25" ht="9" customHeight="1">
      <c r="A95" s="39"/>
      <c r="B95" s="43"/>
      <c r="C95" s="43"/>
      <c r="D95" s="43"/>
      <c r="E95" s="56"/>
      <c r="F95" s="46"/>
      <c r="G95" s="46"/>
      <c r="H95" s="46"/>
      <c r="I95" s="46"/>
      <c r="J95" s="46"/>
      <c r="K95" s="4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2" customHeight="1">
      <c r="A96" s="39"/>
      <c r="B96" s="42" t="s">
        <v>149</v>
      </c>
      <c r="C96" s="42"/>
      <c r="D96" s="43"/>
      <c r="E96" s="41">
        <v>260</v>
      </c>
      <c r="F96" s="30">
        <v>428</v>
      </c>
      <c r="G96" s="30">
        <v>227</v>
      </c>
      <c r="H96" s="30">
        <v>257</v>
      </c>
      <c r="I96" s="30">
        <v>166</v>
      </c>
      <c r="J96" s="30">
        <v>316</v>
      </c>
      <c r="K96" s="30">
        <v>0</v>
      </c>
      <c r="L96" s="31">
        <v>0</v>
      </c>
      <c r="M96" s="31">
        <v>0</v>
      </c>
      <c r="N96" s="31">
        <v>0</v>
      </c>
      <c r="O96" s="31">
        <v>161</v>
      </c>
      <c r="P96" s="31">
        <v>292</v>
      </c>
      <c r="Q96" s="31">
        <v>23</v>
      </c>
      <c r="R96" s="31">
        <v>110</v>
      </c>
      <c r="S96" s="31">
        <v>54</v>
      </c>
      <c r="T96" s="48">
        <v>71</v>
      </c>
      <c r="U96" s="31">
        <v>354</v>
      </c>
      <c r="V96" s="31">
        <v>9</v>
      </c>
      <c r="W96" s="31">
        <v>344</v>
      </c>
      <c r="X96" s="31">
        <v>4</v>
      </c>
      <c r="Y96" s="5"/>
    </row>
    <row r="97" spans="1:25" ht="12" customHeight="1">
      <c r="A97" s="39"/>
      <c r="B97" s="42" t="s">
        <v>150</v>
      </c>
      <c r="C97" s="42"/>
      <c r="D97" s="43"/>
      <c r="E97" s="41">
        <v>283</v>
      </c>
      <c r="F97" s="30">
        <v>712</v>
      </c>
      <c r="G97" s="30">
        <v>283</v>
      </c>
      <c r="H97" s="30">
        <v>580</v>
      </c>
      <c r="I97" s="30">
        <v>50</v>
      </c>
      <c r="J97" s="30">
        <v>134</v>
      </c>
      <c r="K97" s="30">
        <v>0</v>
      </c>
      <c r="L97" s="31">
        <v>0</v>
      </c>
      <c r="M97" s="31">
        <v>0</v>
      </c>
      <c r="N97" s="31">
        <v>0</v>
      </c>
      <c r="O97" s="31">
        <v>213</v>
      </c>
      <c r="P97" s="31">
        <v>570</v>
      </c>
      <c r="Q97" s="31">
        <v>5</v>
      </c>
      <c r="R97" s="31">
        <v>20</v>
      </c>
      <c r="S97" s="31">
        <v>11</v>
      </c>
      <c r="T97" s="48">
        <v>2</v>
      </c>
      <c r="U97" s="31">
        <v>273</v>
      </c>
      <c r="V97" s="31">
        <v>27</v>
      </c>
      <c r="W97" s="31">
        <v>269</v>
      </c>
      <c r="X97" s="31">
        <v>24</v>
      </c>
      <c r="Y97" s="5"/>
    </row>
    <row r="98" spans="1:25" ht="12" customHeight="1">
      <c r="A98" s="39"/>
      <c r="B98" s="42" t="s">
        <v>151</v>
      </c>
      <c r="C98" s="42"/>
      <c r="D98" s="43"/>
      <c r="E98" s="41">
        <v>319</v>
      </c>
      <c r="F98" s="30">
        <v>710</v>
      </c>
      <c r="G98" s="30">
        <v>321</v>
      </c>
      <c r="H98" s="30">
        <v>736</v>
      </c>
      <c r="I98" s="30">
        <v>67</v>
      </c>
      <c r="J98" s="30">
        <v>289</v>
      </c>
      <c r="K98" s="30">
        <v>0</v>
      </c>
      <c r="L98" s="31">
        <v>0</v>
      </c>
      <c r="M98" s="31">
        <v>0</v>
      </c>
      <c r="N98" s="31">
        <v>0</v>
      </c>
      <c r="O98" s="31">
        <v>88</v>
      </c>
      <c r="P98" s="31">
        <v>297</v>
      </c>
      <c r="Q98" s="31">
        <v>2</v>
      </c>
      <c r="R98" s="31">
        <v>20</v>
      </c>
      <c r="S98" s="31">
        <v>0</v>
      </c>
      <c r="T98" s="48">
        <v>0</v>
      </c>
      <c r="U98" s="31">
        <v>325</v>
      </c>
      <c r="V98" s="31">
        <v>115</v>
      </c>
      <c r="W98" s="31">
        <v>329</v>
      </c>
      <c r="X98" s="31">
        <v>95</v>
      </c>
      <c r="Y98" s="5"/>
    </row>
    <row r="99" spans="1:25" ht="9" customHeight="1">
      <c r="A99" s="39"/>
      <c r="B99" s="43"/>
      <c r="C99" s="43"/>
      <c r="D99" s="43"/>
      <c r="E99" s="41"/>
      <c r="F99" s="30"/>
      <c r="G99" s="30"/>
      <c r="H99" s="30"/>
      <c r="I99" s="30"/>
      <c r="J99" s="30"/>
      <c r="K99" s="30"/>
      <c r="L99" s="31"/>
      <c r="M99" s="31"/>
      <c r="N99" s="31"/>
      <c r="O99" s="31"/>
      <c r="P99" s="31"/>
      <c r="Q99" s="31"/>
      <c r="R99" s="31"/>
      <c r="S99" s="31"/>
      <c r="T99" s="48"/>
      <c r="U99" s="31"/>
      <c r="V99" s="31"/>
      <c r="W99" s="31"/>
      <c r="X99" s="31"/>
      <c r="Y99" s="5"/>
    </row>
    <row r="100" spans="1:25" ht="12" customHeight="1">
      <c r="A100" s="39"/>
      <c r="B100" s="42" t="s">
        <v>77</v>
      </c>
      <c r="C100" s="42"/>
      <c r="D100" s="43"/>
      <c r="E100" s="41">
        <v>545</v>
      </c>
      <c r="F100" s="30">
        <v>1775</v>
      </c>
      <c r="G100" s="30">
        <v>388</v>
      </c>
      <c r="H100" s="30">
        <v>985</v>
      </c>
      <c r="I100" s="47">
        <v>418</v>
      </c>
      <c r="J100" s="47">
        <v>1818</v>
      </c>
      <c r="K100" s="30">
        <v>69</v>
      </c>
      <c r="L100" s="31">
        <v>2268</v>
      </c>
      <c r="M100" s="31">
        <v>3</v>
      </c>
      <c r="N100" s="31">
        <v>2</v>
      </c>
      <c r="O100" s="31">
        <v>200</v>
      </c>
      <c r="P100" s="31">
        <v>502</v>
      </c>
      <c r="Q100" s="31">
        <v>32</v>
      </c>
      <c r="R100" s="31">
        <v>219</v>
      </c>
      <c r="S100" s="31">
        <v>97</v>
      </c>
      <c r="T100" s="31">
        <v>11</v>
      </c>
      <c r="U100" s="31">
        <v>614</v>
      </c>
      <c r="V100" s="31">
        <v>40</v>
      </c>
      <c r="W100" s="31">
        <v>669</v>
      </c>
      <c r="X100" s="31">
        <v>41</v>
      </c>
      <c r="Y100" s="46"/>
    </row>
    <row r="101" spans="1:25" ht="12" customHeight="1">
      <c r="A101" s="39"/>
      <c r="B101" s="42" t="s">
        <v>152</v>
      </c>
      <c r="C101" s="42"/>
      <c r="D101" s="43"/>
      <c r="E101" s="41">
        <v>1122</v>
      </c>
      <c r="F101" s="30">
        <v>5542</v>
      </c>
      <c r="G101" s="30">
        <v>935</v>
      </c>
      <c r="H101" s="30">
        <v>2316</v>
      </c>
      <c r="I101" s="30">
        <v>858</v>
      </c>
      <c r="J101" s="30">
        <v>3623</v>
      </c>
      <c r="K101" s="30">
        <v>113</v>
      </c>
      <c r="L101" s="30">
        <v>2860</v>
      </c>
      <c r="M101" s="30">
        <v>17</v>
      </c>
      <c r="N101" s="30">
        <v>78</v>
      </c>
      <c r="O101" s="30">
        <v>19</v>
      </c>
      <c r="P101" s="30">
        <v>82</v>
      </c>
      <c r="Q101" s="30">
        <v>23</v>
      </c>
      <c r="R101" s="30">
        <v>383</v>
      </c>
      <c r="S101" s="30">
        <v>45</v>
      </c>
      <c r="T101" s="30">
        <v>3</v>
      </c>
      <c r="U101" s="30">
        <v>922</v>
      </c>
      <c r="V101" s="30">
        <v>75</v>
      </c>
      <c r="W101" s="30">
        <v>947</v>
      </c>
      <c r="X101" s="30">
        <v>40</v>
      </c>
      <c r="Y101" s="5"/>
    </row>
    <row r="102" spans="1:25" ht="12" customHeight="1">
      <c r="A102" s="39"/>
      <c r="B102" s="43"/>
      <c r="C102" s="43"/>
      <c r="D102" s="43"/>
      <c r="E102" s="41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5"/>
    </row>
    <row r="103" spans="1:25" ht="12" customHeight="1">
      <c r="A103" s="42" t="s">
        <v>79</v>
      </c>
      <c r="B103" s="42"/>
      <c r="C103" s="43"/>
      <c r="D103" s="43"/>
      <c r="E103" s="56">
        <f>SUM(E105:E109)</f>
        <v>3337</v>
      </c>
      <c r="F103" s="46">
        <v>7486</v>
      </c>
      <c r="G103" s="45">
        <f>SUM(G105:G109)</f>
        <v>2766</v>
      </c>
      <c r="H103" s="45">
        <v>4633</v>
      </c>
      <c r="I103" s="46">
        <f>SUM(I105:I109)</f>
        <v>1513</v>
      </c>
      <c r="J103" s="46">
        <v>4809</v>
      </c>
      <c r="K103" s="46">
        <f aca="true" t="shared" si="11" ref="K103:W103">SUM(K105:K109)</f>
        <v>185</v>
      </c>
      <c r="L103" s="5">
        <v>6471</v>
      </c>
      <c r="M103" s="5">
        <f t="shared" si="11"/>
        <v>22</v>
      </c>
      <c r="N103" s="5">
        <v>36</v>
      </c>
      <c r="O103" s="5">
        <f t="shared" si="11"/>
        <v>183</v>
      </c>
      <c r="P103" s="5">
        <v>745</v>
      </c>
      <c r="Q103" s="5">
        <f t="shared" si="11"/>
        <v>61</v>
      </c>
      <c r="R103" s="5">
        <v>577</v>
      </c>
      <c r="S103" s="5">
        <f t="shared" si="11"/>
        <v>777</v>
      </c>
      <c r="T103" s="5">
        <v>674</v>
      </c>
      <c r="U103" s="5">
        <f t="shared" si="11"/>
        <v>3223</v>
      </c>
      <c r="V103" s="5">
        <v>936</v>
      </c>
      <c r="W103" s="5">
        <f t="shared" si="11"/>
        <v>3226</v>
      </c>
      <c r="X103" s="5">
        <v>828</v>
      </c>
      <c r="Y103" s="5"/>
    </row>
    <row r="104" spans="1:25" ht="9" customHeight="1">
      <c r="A104" s="39"/>
      <c r="B104" s="43"/>
      <c r="C104" s="43"/>
      <c r="D104" s="43"/>
      <c r="E104" s="56"/>
      <c r="F104" s="46"/>
      <c r="G104" s="46"/>
      <c r="H104" s="45"/>
      <c r="I104" s="46"/>
      <c r="J104" s="46"/>
      <c r="K104" s="4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1:25" ht="12" customHeight="1">
      <c r="A105" s="39"/>
      <c r="B105" s="42" t="s">
        <v>153</v>
      </c>
      <c r="C105" s="42"/>
      <c r="D105" s="43"/>
      <c r="E105" s="41">
        <v>834</v>
      </c>
      <c r="F105" s="30">
        <v>1480</v>
      </c>
      <c r="G105" s="30">
        <v>638</v>
      </c>
      <c r="H105" s="30">
        <v>750</v>
      </c>
      <c r="I105" s="57">
        <v>370</v>
      </c>
      <c r="J105" s="57">
        <v>1560</v>
      </c>
      <c r="K105" s="30">
        <v>138</v>
      </c>
      <c r="L105" s="31">
        <v>5293</v>
      </c>
      <c r="M105" s="31">
        <v>0</v>
      </c>
      <c r="N105" s="31">
        <v>0</v>
      </c>
      <c r="O105" s="31">
        <v>6</v>
      </c>
      <c r="P105" s="31">
        <v>24</v>
      </c>
      <c r="Q105" s="31">
        <v>1</v>
      </c>
      <c r="R105" s="48">
        <v>10</v>
      </c>
      <c r="S105" s="31">
        <v>350</v>
      </c>
      <c r="T105" s="31">
        <v>271</v>
      </c>
      <c r="U105" s="31">
        <v>879</v>
      </c>
      <c r="V105" s="31">
        <v>178</v>
      </c>
      <c r="W105" s="31">
        <v>1038</v>
      </c>
      <c r="X105" s="31">
        <v>229</v>
      </c>
      <c r="Y105" s="5"/>
    </row>
    <row r="106" spans="1:25" ht="12" customHeight="1">
      <c r="A106" s="39"/>
      <c r="B106" s="42" t="s">
        <v>81</v>
      </c>
      <c r="C106" s="42"/>
      <c r="D106" s="43"/>
      <c r="E106" s="41">
        <v>810</v>
      </c>
      <c r="F106" s="30">
        <v>1565</v>
      </c>
      <c r="G106" s="30">
        <v>764</v>
      </c>
      <c r="H106" s="30">
        <v>1155</v>
      </c>
      <c r="I106" s="30">
        <v>486</v>
      </c>
      <c r="J106" s="30">
        <v>1251</v>
      </c>
      <c r="K106" s="30">
        <v>26</v>
      </c>
      <c r="L106" s="31">
        <v>636</v>
      </c>
      <c r="M106" s="31">
        <v>16</v>
      </c>
      <c r="N106" s="31">
        <v>36</v>
      </c>
      <c r="O106" s="31">
        <v>54</v>
      </c>
      <c r="P106" s="31">
        <v>246</v>
      </c>
      <c r="Q106" s="31">
        <v>27</v>
      </c>
      <c r="R106" s="31">
        <v>470</v>
      </c>
      <c r="S106" s="31">
        <v>210</v>
      </c>
      <c r="T106" s="31">
        <v>51</v>
      </c>
      <c r="U106" s="31">
        <v>769</v>
      </c>
      <c r="V106" s="31">
        <v>108</v>
      </c>
      <c r="W106" s="31">
        <v>860</v>
      </c>
      <c r="X106" s="31">
        <v>277</v>
      </c>
      <c r="Y106" s="5"/>
    </row>
    <row r="107" spans="1:25" ht="12" customHeight="1">
      <c r="A107" s="39"/>
      <c r="B107" s="42" t="s">
        <v>82</v>
      </c>
      <c r="C107" s="42"/>
      <c r="D107" s="43"/>
      <c r="E107" s="41">
        <v>960</v>
      </c>
      <c r="F107" s="30">
        <v>3127</v>
      </c>
      <c r="G107" s="30">
        <v>799</v>
      </c>
      <c r="H107" s="30">
        <v>2067</v>
      </c>
      <c r="I107" s="30">
        <v>294</v>
      </c>
      <c r="J107" s="30">
        <v>1025</v>
      </c>
      <c r="K107" s="30">
        <v>21</v>
      </c>
      <c r="L107" s="31">
        <v>542</v>
      </c>
      <c r="M107" s="31">
        <v>0</v>
      </c>
      <c r="N107" s="49">
        <v>0</v>
      </c>
      <c r="O107" s="31">
        <v>84</v>
      </c>
      <c r="P107" s="48">
        <v>430</v>
      </c>
      <c r="Q107" s="31">
        <v>29</v>
      </c>
      <c r="R107" s="31">
        <v>86</v>
      </c>
      <c r="S107" s="31">
        <v>126</v>
      </c>
      <c r="T107" s="31">
        <v>318</v>
      </c>
      <c r="U107" s="31">
        <v>1181</v>
      </c>
      <c r="V107" s="31">
        <v>624</v>
      </c>
      <c r="W107" s="31">
        <v>873</v>
      </c>
      <c r="X107" s="31">
        <v>270</v>
      </c>
      <c r="Y107" s="46"/>
    </row>
    <row r="108" spans="1:25" ht="9" customHeight="1">
      <c r="A108" s="39"/>
      <c r="B108" s="43"/>
      <c r="C108" s="43"/>
      <c r="D108" s="43"/>
      <c r="E108" s="41"/>
      <c r="F108" s="30"/>
      <c r="G108" s="30"/>
      <c r="H108" s="30"/>
      <c r="I108" s="30"/>
      <c r="J108" s="30"/>
      <c r="K108" s="30"/>
      <c r="L108" s="31"/>
      <c r="M108" s="31"/>
      <c r="N108" s="49"/>
      <c r="O108" s="31"/>
      <c r="P108" s="48"/>
      <c r="Q108" s="31"/>
      <c r="R108" s="31"/>
      <c r="S108" s="31"/>
      <c r="T108" s="31"/>
      <c r="U108" s="31"/>
      <c r="V108" s="31"/>
      <c r="W108" s="31"/>
      <c r="X108" s="31"/>
      <c r="Y108" s="46"/>
    </row>
    <row r="109" spans="1:25" ht="12" customHeight="1">
      <c r="A109" s="39"/>
      <c r="B109" s="42" t="s">
        <v>154</v>
      </c>
      <c r="C109" s="42"/>
      <c r="D109" s="43"/>
      <c r="E109" s="41">
        <v>733</v>
      </c>
      <c r="F109" s="30">
        <v>1313</v>
      </c>
      <c r="G109" s="30">
        <v>565</v>
      </c>
      <c r="H109" s="30">
        <v>658</v>
      </c>
      <c r="I109" s="47">
        <v>363</v>
      </c>
      <c r="J109" s="47">
        <v>972</v>
      </c>
      <c r="K109" s="30">
        <v>0</v>
      </c>
      <c r="L109" s="30">
        <v>0</v>
      </c>
      <c r="M109" s="30">
        <v>6</v>
      </c>
      <c r="N109" s="52">
        <v>0</v>
      </c>
      <c r="O109" s="30">
        <v>39</v>
      </c>
      <c r="P109" s="47">
        <v>45</v>
      </c>
      <c r="Q109" s="30">
        <v>4</v>
      </c>
      <c r="R109" s="30">
        <v>12</v>
      </c>
      <c r="S109" s="30">
        <v>91</v>
      </c>
      <c r="T109" s="30">
        <v>35</v>
      </c>
      <c r="U109" s="30">
        <v>394</v>
      </c>
      <c r="V109" s="30">
        <v>27</v>
      </c>
      <c r="W109" s="30">
        <v>455</v>
      </c>
      <c r="X109" s="30">
        <v>53</v>
      </c>
      <c r="Y109" s="5"/>
    </row>
    <row r="110" spans="1:25" ht="12" customHeight="1">
      <c r="A110" s="39"/>
      <c r="B110" s="43"/>
      <c r="C110" s="43"/>
      <c r="D110" s="43"/>
      <c r="E110" s="41"/>
      <c r="F110" s="30"/>
      <c r="G110" s="30"/>
      <c r="H110" s="30"/>
      <c r="I110" s="47"/>
      <c r="J110" s="47"/>
      <c r="K110" s="30"/>
      <c r="L110" s="30"/>
      <c r="M110" s="30"/>
      <c r="N110" s="52"/>
      <c r="O110" s="30"/>
      <c r="P110" s="47"/>
      <c r="Q110" s="30"/>
      <c r="R110" s="30"/>
      <c r="S110" s="30"/>
      <c r="T110" s="30"/>
      <c r="U110" s="30"/>
      <c r="V110" s="30"/>
      <c r="W110" s="30"/>
      <c r="X110" s="30"/>
      <c r="Y110" s="5"/>
    </row>
    <row r="111" spans="1:25" ht="12" customHeight="1">
      <c r="A111" s="42" t="s">
        <v>155</v>
      </c>
      <c r="B111" s="42"/>
      <c r="C111" s="43"/>
      <c r="D111" s="43"/>
      <c r="E111" s="56">
        <f>SUM(E113:E119)</f>
        <v>7689</v>
      </c>
      <c r="F111" s="46">
        <v>19831</v>
      </c>
      <c r="G111" s="46">
        <f>SUM(G113:G119)</f>
        <v>5505</v>
      </c>
      <c r="H111" s="46">
        <v>8710</v>
      </c>
      <c r="I111" s="46">
        <f>SUM(I113:I119)</f>
        <v>3550</v>
      </c>
      <c r="J111" s="46">
        <v>14463</v>
      </c>
      <c r="K111" s="46">
        <f>SUM(K113:K119)</f>
        <v>273</v>
      </c>
      <c r="L111" s="5">
        <v>8219</v>
      </c>
      <c r="M111" s="5">
        <v>50</v>
      </c>
      <c r="N111" s="5">
        <v>116</v>
      </c>
      <c r="O111" s="5">
        <f>SUM(O113:O119)</f>
        <v>702</v>
      </c>
      <c r="P111" s="5">
        <v>2020</v>
      </c>
      <c r="Q111" s="5">
        <v>30</v>
      </c>
      <c r="R111" s="5">
        <v>737</v>
      </c>
      <c r="S111" s="5">
        <f>SUM(S113:S119)</f>
        <v>1577</v>
      </c>
      <c r="T111" s="5">
        <v>748</v>
      </c>
      <c r="U111" s="5">
        <f>SUM(U113:U119)</f>
        <v>7897</v>
      </c>
      <c r="V111" s="5">
        <v>887</v>
      </c>
      <c r="W111" s="5">
        <f>SUM(W113:W119)</f>
        <v>9462</v>
      </c>
      <c r="X111" s="5">
        <v>1353</v>
      </c>
      <c r="Y111" s="5"/>
    </row>
    <row r="112" spans="1:25" ht="9" customHeight="1">
      <c r="A112" s="39"/>
      <c r="B112" s="43"/>
      <c r="C112" s="43"/>
      <c r="D112" s="43"/>
      <c r="E112" s="56"/>
      <c r="F112" s="46"/>
      <c r="G112" s="46"/>
      <c r="H112" s="46"/>
      <c r="I112" s="46"/>
      <c r="J112" s="46"/>
      <c r="K112" s="4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1:25" ht="12" customHeight="1">
      <c r="A113" s="39"/>
      <c r="B113" s="42" t="s">
        <v>156</v>
      </c>
      <c r="C113" s="42"/>
      <c r="D113" s="43"/>
      <c r="E113" s="41">
        <v>1375</v>
      </c>
      <c r="F113" s="30">
        <v>2771</v>
      </c>
      <c r="G113" s="30">
        <v>1324</v>
      </c>
      <c r="H113" s="30">
        <v>1932</v>
      </c>
      <c r="I113" s="30">
        <v>556</v>
      </c>
      <c r="J113" s="30">
        <v>1420</v>
      </c>
      <c r="K113" s="30">
        <v>43</v>
      </c>
      <c r="L113" s="31">
        <v>1109</v>
      </c>
      <c r="M113" s="31">
        <v>0</v>
      </c>
      <c r="N113" s="31">
        <v>0</v>
      </c>
      <c r="O113" s="31">
        <v>157</v>
      </c>
      <c r="P113" s="31">
        <v>127</v>
      </c>
      <c r="Q113" s="31">
        <v>9</v>
      </c>
      <c r="R113" s="31">
        <v>140</v>
      </c>
      <c r="S113" s="31">
        <v>250</v>
      </c>
      <c r="T113" s="31">
        <v>12</v>
      </c>
      <c r="U113" s="31">
        <v>1376</v>
      </c>
      <c r="V113" s="31">
        <v>53</v>
      </c>
      <c r="W113" s="31">
        <v>1594</v>
      </c>
      <c r="X113" s="31">
        <v>205</v>
      </c>
      <c r="Y113" s="5"/>
    </row>
    <row r="114" spans="1:25" ht="12" customHeight="1">
      <c r="A114" s="39"/>
      <c r="B114" s="42" t="s">
        <v>157</v>
      </c>
      <c r="C114" s="42"/>
      <c r="D114" s="43"/>
      <c r="E114" s="41">
        <v>1806</v>
      </c>
      <c r="F114" s="30">
        <v>4876</v>
      </c>
      <c r="G114" s="30">
        <v>1568</v>
      </c>
      <c r="H114" s="30">
        <v>3110</v>
      </c>
      <c r="I114" s="30">
        <v>783</v>
      </c>
      <c r="J114" s="30">
        <v>2964</v>
      </c>
      <c r="K114" s="30">
        <v>55</v>
      </c>
      <c r="L114" s="30">
        <v>1728</v>
      </c>
      <c r="M114" s="30">
        <v>0</v>
      </c>
      <c r="N114" s="30">
        <v>0</v>
      </c>
      <c r="O114" s="30">
        <v>305</v>
      </c>
      <c r="P114" s="30">
        <v>1132</v>
      </c>
      <c r="Q114" s="30">
        <v>10</v>
      </c>
      <c r="R114" s="30">
        <v>285</v>
      </c>
      <c r="S114" s="30">
        <v>206</v>
      </c>
      <c r="T114" s="30">
        <v>33</v>
      </c>
      <c r="U114" s="30">
        <v>1980</v>
      </c>
      <c r="V114" s="30">
        <v>61</v>
      </c>
      <c r="W114" s="30">
        <v>2243</v>
      </c>
      <c r="X114" s="30">
        <v>175</v>
      </c>
      <c r="Y114" s="5"/>
    </row>
    <row r="115" spans="1:25" ht="12" customHeight="1">
      <c r="A115" s="39"/>
      <c r="B115" s="42" t="s">
        <v>158</v>
      </c>
      <c r="C115" s="42"/>
      <c r="D115" s="43"/>
      <c r="E115" s="41">
        <v>754</v>
      </c>
      <c r="F115" s="30">
        <v>2133</v>
      </c>
      <c r="G115" s="30">
        <v>492</v>
      </c>
      <c r="H115" s="30">
        <v>853</v>
      </c>
      <c r="I115" s="30">
        <v>298</v>
      </c>
      <c r="J115" s="30">
        <v>1514</v>
      </c>
      <c r="K115" s="30">
        <v>23</v>
      </c>
      <c r="L115" s="30">
        <v>900</v>
      </c>
      <c r="M115" s="30">
        <v>6</v>
      </c>
      <c r="N115" s="30">
        <v>32</v>
      </c>
      <c r="O115" s="30">
        <v>168</v>
      </c>
      <c r="P115" s="30">
        <v>702</v>
      </c>
      <c r="Q115" s="30">
        <v>3</v>
      </c>
      <c r="R115" s="30">
        <v>26</v>
      </c>
      <c r="S115" s="30">
        <v>110</v>
      </c>
      <c r="T115" s="30">
        <v>50</v>
      </c>
      <c r="U115" s="30">
        <v>905</v>
      </c>
      <c r="V115" s="30">
        <v>123</v>
      </c>
      <c r="W115" s="30">
        <v>1069</v>
      </c>
      <c r="X115" s="30">
        <v>197</v>
      </c>
      <c r="Y115" s="46"/>
    </row>
    <row r="116" spans="1:25" ht="9" customHeight="1">
      <c r="A116" s="39"/>
      <c r="B116" s="43"/>
      <c r="C116" s="43"/>
      <c r="D116" s="43"/>
      <c r="E116" s="41"/>
      <c r="F116" s="30"/>
      <c r="G116" s="30"/>
      <c r="H116" s="30"/>
      <c r="I116" s="30"/>
      <c r="J116" s="30"/>
      <c r="K116" s="30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5"/>
    </row>
    <row r="117" spans="1:25" ht="12" customHeight="1">
      <c r="A117" s="39"/>
      <c r="B117" s="58" t="s">
        <v>159</v>
      </c>
      <c r="C117" s="58"/>
      <c r="D117" s="39"/>
      <c r="E117" s="56">
        <v>2107</v>
      </c>
      <c r="F117" s="46">
        <v>4917</v>
      </c>
      <c r="G117" s="46">
        <v>1331</v>
      </c>
      <c r="H117" s="46">
        <v>1730</v>
      </c>
      <c r="I117" s="46">
        <v>994</v>
      </c>
      <c r="J117" s="46">
        <v>4235</v>
      </c>
      <c r="K117" s="46">
        <v>76</v>
      </c>
      <c r="L117" s="5">
        <v>1417</v>
      </c>
      <c r="M117" s="5">
        <v>25</v>
      </c>
      <c r="N117" s="5">
        <v>44</v>
      </c>
      <c r="O117" s="5">
        <v>50</v>
      </c>
      <c r="P117" s="5">
        <v>23</v>
      </c>
      <c r="Q117" s="5">
        <v>8</v>
      </c>
      <c r="R117" s="5">
        <v>93</v>
      </c>
      <c r="S117" s="5">
        <v>536</v>
      </c>
      <c r="T117" s="5">
        <v>476</v>
      </c>
      <c r="U117" s="5">
        <v>1830</v>
      </c>
      <c r="V117" s="5">
        <v>481</v>
      </c>
      <c r="W117" s="5">
        <v>2572</v>
      </c>
      <c r="X117" s="5">
        <v>518</v>
      </c>
      <c r="Y117" s="5"/>
    </row>
    <row r="118" spans="1:25" ht="12" customHeight="1">
      <c r="A118" s="39"/>
      <c r="B118" s="58" t="s">
        <v>160</v>
      </c>
      <c r="C118" s="58"/>
      <c r="D118" s="39"/>
      <c r="E118" s="56">
        <v>761</v>
      </c>
      <c r="F118" s="46">
        <v>2346</v>
      </c>
      <c r="G118" s="46">
        <v>194</v>
      </c>
      <c r="H118" s="46">
        <v>266</v>
      </c>
      <c r="I118" s="46">
        <v>441</v>
      </c>
      <c r="J118" s="46">
        <v>1986</v>
      </c>
      <c r="K118" s="46">
        <v>74</v>
      </c>
      <c r="L118" s="5">
        <v>3023</v>
      </c>
      <c r="M118" s="5">
        <v>8</v>
      </c>
      <c r="N118" s="5">
        <v>11</v>
      </c>
      <c r="O118" s="5">
        <v>0</v>
      </c>
      <c r="P118" s="5">
        <v>0</v>
      </c>
      <c r="Q118" s="5">
        <v>4</v>
      </c>
      <c r="R118" s="5">
        <v>18</v>
      </c>
      <c r="S118" s="5">
        <v>190</v>
      </c>
      <c r="T118" s="5">
        <v>118</v>
      </c>
      <c r="U118" s="5">
        <v>667</v>
      </c>
      <c r="V118" s="5">
        <v>119</v>
      </c>
      <c r="W118" s="5">
        <v>772</v>
      </c>
      <c r="X118" s="5">
        <v>173</v>
      </c>
      <c r="Y118" s="5"/>
    </row>
    <row r="119" spans="1:25" ht="12" customHeight="1">
      <c r="A119" s="39"/>
      <c r="B119" s="58" t="s">
        <v>161</v>
      </c>
      <c r="C119" s="58"/>
      <c r="D119" s="39"/>
      <c r="E119" s="56">
        <v>886</v>
      </c>
      <c r="F119" s="5">
        <v>2768</v>
      </c>
      <c r="G119" s="5">
        <v>596</v>
      </c>
      <c r="H119" s="46">
        <v>828</v>
      </c>
      <c r="I119" s="46">
        <v>478</v>
      </c>
      <c r="J119" s="46">
        <v>2264</v>
      </c>
      <c r="K119" s="46">
        <v>2</v>
      </c>
      <c r="L119" s="5">
        <v>50</v>
      </c>
      <c r="M119" s="5">
        <v>13</v>
      </c>
      <c r="N119" s="5">
        <v>30</v>
      </c>
      <c r="O119" s="5">
        <v>22</v>
      </c>
      <c r="P119" s="5">
        <v>40</v>
      </c>
      <c r="Q119" s="5">
        <v>4</v>
      </c>
      <c r="R119" s="5">
        <v>170</v>
      </c>
      <c r="S119" s="5">
        <v>285</v>
      </c>
      <c r="T119" s="5">
        <v>60</v>
      </c>
      <c r="U119" s="5">
        <v>1139</v>
      </c>
      <c r="V119" s="5">
        <v>50</v>
      </c>
      <c r="W119" s="5">
        <v>1212</v>
      </c>
      <c r="X119" s="5">
        <v>85</v>
      </c>
      <c r="Y119" s="5"/>
    </row>
    <row r="120" spans="1:25" ht="12" customHeight="1">
      <c r="A120" s="59"/>
      <c r="B120" s="59"/>
      <c r="C120" s="59"/>
      <c r="D120" s="59"/>
      <c r="E120" s="60"/>
      <c r="F120" s="59"/>
      <c r="G120" s="59"/>
      <c r="H120" s="61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"/>
    </row>
    <row r="121" spans="1:25" ht="12" customHeight="1">
      <c r="A121" s="5"/>
      <c r="B121" s="46"/>
      <c r="C121" s="46"/>
      <c r="D121" s="46"/>
      <c r="E121" s="5"/>
      <c r="F121" s="5"/>
      <c r="G121" s="5"/>
      <c r="H121" s="46"/>
      <c r="I121" s="46"/>
      <c r="J121" s="46"/>
      <c r="K121" s="4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1:25" ht="12" customHeight="1">
      <c r="A122" s="5"/>
      <c r="B122" s="46"/>
      <c r="C122" s="46"/>
      <c r="D122" s="46"/>
      <c r="E122" s="5"/>
      <c r="F122" s="5"/>
      <c r="G122" s="5"/>
      <c r="H122" s="46"/>
      <c r="I122" s="46"/>
      <c r="J122" s="46"/>
      <c r="K122" s="4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1:25" ht="12" customHeight="1">
      <c r="A123" s="5"/>
      <c r="B123" s="46"/>
      <c r="C123" s="46"/>
      <c r="D123" s="46"/>
      <c r="E123" s="5"/>
      <c r="F123" s="5"/>
      <c r="G123" s="5"/>
      <c r="H123" s="46"/>
      <c r="I123" s="46"/>
      <c r="J123" s="46"/>
      <c r="K123" s="4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1:25" ht="12" customHeight="1">
      <c r="A124" s="5"/>
      <c r="B124" s="46"/>
      <c r="C124" s="46"/>
      <c r="D124" s="46"/>
      <c r="E124" s="5"/>
      <c r="F124" s="5"/>
      <c r="G124" s="5"/>
      <c r="H124" s="46"/>
      <c r="I124" s="46"/>
      <c r="J124" s="46"/>
      <c r="K124" s="4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1:25" ht="12" customHeight="1">
      <c r="A125" s="5"/>
      <c r="B125" s="46"/>
      <c r="C125" s="46"/>
      <c r="D125" s="46"/>
      <c r="E125" s="5"/>
      <c r="F125" s="5"/>
      <c r="G125" s="5"/>
      <c r="H125" s="46"/>
      <c r="I125" s="46"/>
      <c r="J125" s="46"/>
      <c r="K125" s="4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1:25" ht="12" customHeight="1">
      <c r="A126" s="5"/>
      <c r="B126" s="46"/>
      <c r="C126" s="46"/>
      <c r="D126" s="46"/>
      <c r="E126" s="5"/>
      <c r="F126" s="5"/>
      <c r="G126" s="5"/>
      <c r="H126" s="46"/>
      <c r="I126" s="46"/>
      <c r="J126" s="46"/>
      <c r="K126" s="4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</sheetData>
  <sheetProtection/>
  <mergeCells count="107">
    <mergeCell ref="B117:C117"/>
    <mergeCell ref="B118:C118"/>
    <mergeCell ref="B119:C119"/>
    <mergeCell ref="B107:C107"/>
    <mergeCell ref="B109:C109"/>
    <mergeCell ref="A111:B111"/>
    <mergeCell ref="B113:C113"/>
    <mergeCell ref="B114:C114"/>
    <mergeCell ref="B115:C115"/>
    <mergeCell ref="B98:C98"/>
    <mergeCell ref="B100:C100"/>
    <mergeCell ref="B101:C101"/>
    <mergeCell ref="A103:B103"/>
    <mergeCell ref="B105:C105"/>
    <mergeCell ref="B106:C106"/>
    <mergeCell ref="A89:B89"/>
    <mergeCell ref="B91:C91"/>
    <mergeCell ref="B92:C92"/>
    <mergeCell ref="A94:B94"/>
    <mergeCell ref="B96:C96"/>
    <mergeCell ref="B97:C97"/>
    <mergeCell ref="B80:C80"/>
    <mergeCell ref="B81:C81"/>
    <mergeCell ref="A83:B83"/>
    <mergeCell ref="B85:C85"/>
    <mergeCell ref="B86:C86"/>
    <mergeCell ref="B87:C87"/>
    <mergeCell ref="B72:C72"/>
    <mergeCell ref="B73:C73"/>
    <mergeCell ref="B74:C74"/>
    <mergeCell ref="B76:C76"/>
    <mergeCell ref="B77:C77"/>
    <mergeCell ref="B78:C78"/>
    <mergeCell ref="B63:C63"/>
    <mergeCell ref="B64:C64"/>
    <mergeCell ref="B65:C65"/>
    <mergeCell ref="B67:C67"/>
    <mergeCell ref="B68:C68"/>
    <mergeCell ref="A70:B70"/>
    <mergeCell ref="A53:B53"/>
    <mergeCell ref="B55:C55"/>
    <mergeCell ref="A57:B57"/>
    <mergeCell ref="B59:C59"/>
    <mergeCell ref="B60:C60"/>
    <mergeCell ref="B61:C61"/>
    <mergeCell ref="B43:C43"/>
    <mergeCell ref="A45:B45"/>
    <mergeCell ref="B47:C47"/>
    <mergeCell ref="B48:C48"/>
    <mergeCell ref="B49:C49"/>
    <mergeCell ref="B51:C51"/>
    <mergeCell ref="B34:C34"/>
    <mergeCell ref="B35:C35"/>
    <mergeCell ref="B37:C37"/>
    <mergeCell ref="B38:C38"/>
    <mergeCell ref="A40:B40"/>
    <mergeCell ref="B42:C42"/>
    <mergeCell ref="A25:B25"/>
    <mergeCell ref="B27:C27"/>
    <mergeCell ref="B28:C28"/>
    <mergeCell ref="B29:C29"/>
    <mergeCell ref="A31:B31"/>
    <mergeCell ref="B33:C33"/>
    <mergeCell ref="A18:C18"/>
    <mergeCell ref="A19:C19"/>
    <mergeCell ref="A20:C20"/>
    <mergeCell ref="A21:C21"/>
    <mergeCell ref="A22:C22"/>
    <mergeCell ref="A23:C23"/>
    <mergeCell ref="A10:C10"/>
    <mergeCell ref="A12:C12"/>
    <mergeCell ref="A14:C14"/>
    <mergeCell ref="A15:C15"/>
    <mergeCell ref="A16:C16"/>
    <mergeCell ref="A17:C17"/>
    <mergeCell ref="T5:T6"/>
    <mergeCell ref="U5:U6"/>
    <mergeCell ref="V5:V6"/>
    <mergeCell ref="W5:W6"/>
    <mergeCell ref="X5:X6"/>
    <mergeCell ref="A8:C8"/>
    <mergeCell ref="N5:N6"/>
    <mergeCell ref="O5:O6"/>
    <mergeCell ref="P5:P6"/>
    <mergeCell ref="Q5:Q6"/>
    <mergeCell ref="R5:R6"/>
    <mergeCell ref="S5:S6"/>
    <mergeCell ref="O4:P4"/>
    <mergeCell ref="Q4:R4"/>
    <mergeCell ref="S4:T4"/>
    <mergeCell ref="U4:V4"/>
    <mergeCell ref="W4:X4"/>
    <mergeCell ref="E5:E6"/>
    <mergeCell ref="F5:F6"/>
    <mergeCell ref="G5:G6"/>
    <mergeCell ref="H5:H6"/>
    <mergeCell ref="I5:I6"/>
    <mergeCell ref="A4:D6"/>
    <mergeCell ref="E4:F4"/>
    <mergeCell ref="G4:H4"/>
    <mergeCell ref="I4:J4"/>
    <mergeCell ref="K4:L4"/>
    <mergeCell ref="M4:N4"/>
    <mergeCell ref="J5:J6"/>
    <mergeCell ref="K5:K6"/>
    <mergeCell ref="L5:L6"/>
    <mergeCell ref="M5:M6"/>
  </mergeCells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X126"/>
  <sheetViews>
    <sheetView zoomScalePageLayoutView="0" workbookViewId="0" topLeftCell="A1">
      <selection activeCell="A1" sqref="A1"/>
    </sheetView>
  </sheetViews>
  <sheetFormatPr defaultColWidth="9.00390625" defaultRowHeight="12" customHeight="1"/>
  <cols>
    <col min="1" max="1" width="2.625" style="4" customWidth="1"/>
    <col min="2" max="2" width="13.00390625" style="4" customWidth="1"/>
    <col min="3" max="4" width="2.00390625" style="4" customWidth="1"/>
    <col min="5" max="24" width="9.75390625" style="4" customWidth="1"/>
    <col min="25" max="16384" width="9.00390625" style="4" customWidth="1"/>
  </cols>
  <sheetData>
    <row r="2" spans="1:24" ht="22.5" customHeight="1">
      <c r="A2" s="62" t="s">
        <v>91</v>
      </c>
      <c r="B2" s="2"/>
      <c r="C2" s="1"/>
      <c r="D2" s="1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2" customHeight="1" thickBot="1">
      <c r="A3" s="5"/>
      <c r="B3" s="6"/>
      <c r="C3" s="6"/>
      <c r="D3" s="6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</row>
    <row r="4" spans="1:24" ht="12" customHeight="1" thickTop="1">
      <c r="A4" s="8" t="s">
        <v>162</v>
      </c>
      <c r="B4" s="8"/>
      <c r="C4" s="8"/>
      <c r="D4" s="9"/>
      <c r="E4" s="10" t="s">
        <v>163</v>
      </c>
      <c r="F4" s="11"/>
      <c r="G4" s="10" t="s">
        <v>164</v>
      </c>
      <c r="H4" s="12"/>
      <c r="I4" s="11" t="s">
        <v>165</v>
      </c>
      <c r="J4" s="12"/>
      <c r="K4" s="10" t="s">
        <v>166</v>
      </c>
      <c r="L4" s="11"/>
      <c r="M4" s="10" t="s">
        <v>167</v>
      </c>
      <c r="N4" s="12"/>
      <c r="O4" s="10" t="s">
        <v>168</v>
      </c>
      <c r="P4" s="12"/>
      <c r="Q4" s="10" t="s">
        <v>169</v>
      </c>
      <c r="R4" s="12"/>
      <c r="S4" s="10" t="s">
        <v>170</v>
      </c>
      <c r="T4" s="12"/>
      <c r="U4" s="10" t="s">
        <v>171</v>
      </c>
      <c r="V4" s="12"/>
      <c r="W4" s="10" t="s">
        <v>172</v>
      </c>
      <c r="X4" s="11"/>
    </row>
    <row r="5" spans="1:24" ht="12" customHeight="1">
      <c r="A5" s="14"/>
      <c r="B5" s="14"/>
      <c r="C5" s="14"/>
      <c r="D5" s="15"/>
      <c r="E5" s="16" t="s">
        <v>173</v>
      </c>
      <c r="F5" s="17" t="s">
        <v>174</v>
      </c>
      <c r="G5" s="16" t="s">
        <v>173</v>
      </c>
      <c r="H5" s="17" t="s">
        <v>174</v>
      </c>
      <c r="I5" s="16" t="s">
        <v>173</v>
      </c>
      <c r="J5" s="17" t="s">
        <v>174</v>
      </c>
      <c r="K5" s="16" t="s">
        <v>173</v>
      </c>
      <c r="L5" s="17" t="s">
        <v>174</v>
      </c>
      <c r="M5" s="18" t="s">
        <v>173</v>
      </c>
      <c r="N5" s="63" t="s">
        <v>174</v>
      </c>
      <c r="O5" s="16" t="s">
        <v>173</v>
      </c>
      <c r="P5" s="17" t="s">
        <v>174</v>
      </c>
      <c r="Q5" s="16" t="s">
        <v>173</v>
      </c>
      <c r="R5" s="17" t="s">
        <v>174</v>
      </c>
      <c r="S5" s="16" t="s">
        <v>173</v>
      </c>
      <c r="T5" s="17" t="s">
        <v>174</v>
      </c>
      <c r="U5" s="16" t="s">
        <v>173</v>
      </c>
      <c r="V5" s="17" t="s">
        <v>174</v>
      </c>
      <c r="W5" s="16" t="s">
        <v>173</v>
      </c>
      <c r="X5" s="20" t="s">
        <v>174</v>
      </c>
    </row>
    <row r="6" spans="1:24" ht="12" customHeight="1">
      <c r="A6" s="21"/>
      <c r="B6" s="21"/>
      <c r="C6" s="21"/>
      <c r="D6" s="22"/>
      <c r="E6" s="23"/>
      <c r="F6" s="24"/>
      <c r="G6" s="23"/>
      <c r="H6" s="24"/>
      <c r="I6" s="23"/>
      <c r="J6" s="24"/>
      <c r="K6" s="23"/>
      <c r="L6" s="24"/>
      <c r="M6" s="25"/>
      <c r="N6" s="64"/>
      <c r="O6" s="23"/>
      <c r="P6" s="24"/>
      <c r="Q6" s="23"/>
      <c r="R6" s="24"/>
      <c r="S6" s="23"/>
      <c r="T6" s="24"/>
      <c r="U6" s="23"/>
      <c r="V6" s="24"/>
      <c r="W6" s="23"/>
      <c r="X6" s="27"/>
    </row>
    <row r="7" spans="1:24" ht="12" customHeight="1">
      <c r="A7" s="5"/>
      <c r="B7" s="28"/>
      <c r="C7" s="28"/>
      <c r="D7" s="28"/>
      <c r="E7" s="41"/>
      <c r="F7" s="30"/>
      <c r="G7" s="30"/>
      <c r="H7" s="30"/>
      <c r="I7" s="30"/>
      <c r="J7" s="30"/>
      <c r="K7" s="30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</row>
    <row r="8" spans="1:24" s="38" customFormat="1" ht="12" customHeight="1">
      <c r="A8" s="32" t="s">
        <v>102</v>
      </c>
      <c r="B8" s="32"/>
      <c r="C8" s="32"/>
      <c r="D8" s="33"/>
      <c r="E8" s="34">
        <f>SUM(E10:E12)</f>
        <v>86149</v>
      </c>
      <c r="F8" s="35">
        <v>73616</v>
      </c>
      <c r="G8" s="35">
        <f>SUM(G10:G12)</f>
        <v>57228</v>
      </c>
      <c r="H8" s="35">
        <v>41384</v>
      </c>
      <c r="I8" s="35">
        <f>SUM(I10:I12)</f>
        <v>69677</v>
      </c>
      <c r="J8" s="35">
        <v>30310</v>
      </c>
      <c r="K8" s="36">
        <v>97282</v>
      </c>
      <c r="L8" s="37">
        <v>122272</v>
      </c>
      <c r="M8" s="37">
        <f>SUM(M10:M12)</f>
        <v>25</v>
      </c>
      <c r="N8" s="37">
        <v>373</v>
      </c>
      <c r="O8" s="37">
        <f>SUM(O10:O12)</f>
        <v>1298</v>
      </c>
      <c r="P8" s="37">
        <v>18912</v>
      </c>
      <c r="Q8" s="37">
        <f>SUM(Q10:Q12)</f>
        <v>659</v>
      </c>
      <c r="R8" s="37">
        <v>13102</v>
      </c>
      <c r="S8" s="37">
        <f>SUM(S10:S12)</f>
        <v>953</v>
      </c>
      <c r="T8" s="37">
        <v>7786</v>
      </c>
      <c r="U8" s="37">
        <f>SUM(U10:U12)</f>
        <v>8196</v>
      </c>
      <c r="V8" s="37">
        <v>172125</v>
      </c>
      <c r="W8" s="37">
        <f>SUM(W10:W12)</f>
        <v>1027</v>
      </c>
      <c r="X8" s="37">
        <v>6841</v>
      </c>
    </row>
    <row r="9" spans="1:24" ht="12" customHeight="1">
      <c r="A9" s="39"/>
      <c r="B9" s="40"/>
      <c r="C9" s="40"/>
      <c r="D9" s="40"/>
      <c r="E9" s="41"/>
      <c r="F9" s="30"/>
      <c r="G9" s="30"/>
      <c r="H9" s="30"/>
      <c r="I9" s="30"/>
      <c r="J9" s="30"/>
      <c r="K9" s="30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</row>
    <row r="10" spans="1:24" ht="12" customHeight="1">
      <c r="A10" s="42" t="s">
        <v>15</v>
      </c>
      <c r="B10" s="42"/>
      <c r="C10" s="42"/>
      <c r="D10" s="43"/>
      <c r="E10" s="44">
        <f>SUM(E14:E24)</f>
        <v>28023</v>
      </c>
      <c r="F10" s="45">
        <v>34025</v>
      </c>
      <c r="G10" s="45">
        <f>SUM(G14:G24)</f>
        <v>20404</v>
      </c>
      <c r="H10" s="45">
        <v>14628</v>
      </c>
      <c r="I10" s="45">
        <f>SUM(I14:I24)</f>
        <v>26130</v>
      </c>
      <c r="J10" s="45">
        <v>17085</v>
      </c>
      <c r="K10" s="46">
        <f>SUM(K14:K24)</f>
        <v>33848</v>
      </c>
      <c r="L10" s="5">
        <v>52715</v>
      </c>
      <c r="M10" s="5">
        <f>SUM(M14:M24)</f>
        <v>10</v>
      </c>
      <c r="N10" s="5">
        <v>220</v>
      </c>
      <c r="O10" s="5">
        <f>SUM(O14:O24)</f>
        <v>652</v>
      </c>
      <c r="P10" s="5">
        <v>9400</v>
      </c>
      <c r="Q10" s="5">
        <f>SUM(Q14:Q24)</f>
        <v>299</v>
      </c>
      <c r="R10" s="5">
        <v>5684</v>
      </c>
      <c r="S10" s="5">
        <f>SUM(S14:S24)</f>
        <v>592</v>
      </c>
      <c r="T10" s="5">
        <v>4845</v>
      </c>
      <c r="U10" s="5">
        <f>SUM(U14:U24)</f>
        <v>4132</v>
      </c>
      <c r="V10" s="5">
        <v>97595</v>
      </c>
      <c r="W10" s="5">
        <f>SUM(W14:W24)</f>
        <v>290</v>
      </c>
      <c r="X10" s="5">
        <v>2400</v>
      </c>
    </row>
    <row r="11" spans="1:24" ht="12" customHeight="1">
      <c r="A11" s="39"/>
      <c r="B11" s="43"/>
      <c r="C11" s="43"/>
      <c r="D11" s="43"/>
      <c r="E11" s="44"/>
      <c r="F11" s="45"/>
      <c r="G11" s="45"/>
      <c r="H11" s="45"/>
      <c r="I11" s="45"/>
      <c r="J11" s="45"/>
      <c r="K11" s="46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</row>
    <row r="12" spans="1:24" ht="12" customHeight="1">
      <c r="A12" s="42" t="s">
        <v>16</v>
      </c>
      <c r="B12" s="42"/>
      <c r="C12" s="42"/>
      <c r="D12" s="43"/>
      <c r="E12" s="44">
        <f>SUM(E25+E31+E40+E45+E53+E57+E70+E83+E89+E94+E103+E111)</f>
        <v>58126</v>
      </c>
      <c r="F12" s="45">
        <v>39590</v>
      </c>
      <c r="G12" s="45">
        <v>36824</v>
      </c>
      <c r="H12" s="45">
        <v>26756</v>
      </c>
      <c r="I12" s="45">
        <v>43547</v>
      </c>
      <c r="J12" s="45">
        <v>13225</v>
      </c>
      <c r="K12" s="46">
        <v>63439</v>
      </c>
      <c r="L12" s="5">
        <v>69507</v>
      </c>
      <c r="M12" s="5">
        <f>SUM(M25+M31+M40+M45+M53+M57+M70+M83+M89+M94+M103+M111)</f>
        <v>15</v>
      </c>
      <c r="N12" s="5">
        <v>153</v>
      </c>
      <c r="O12" s="5">
        <f>SUM(O25+O31+O40+O45+O53+O57+O70+O83+O89+O94+O103+O111)</f>
        <v>646</v>
      </c>
      <c r="P12" s="5">
        <v>9513</v>
      </c>
      <c r="Q12" s="5">
        <v>360</v>
      </c>
      <c r="R12" s="5">
        <v>7418</v>
      </c>
      <c r="S12" s="5">
        <v>361</v>
      </c>
      <c r="T12" s="5">
        <v>2941</v>
      </c>
      <c r="U12" s="5">
        <f>SUM(U25+U31+U40+U45+U53+U57+U70+U83+U89+U94+U103+U111)</f>
        <v>4064</v>
      </c>
      <c r="V12" s="5">
        <v>74530</v>
      </c>
      <c r="W12" s="5">
        <v>737</v>
      </c>
      <c r="X12" s="5">
        <v>4440</v>
      </c>
    </row>
    <row r="13" spans="1:24" ht="12" customHeight="1">
      <c r="A13" s="39"/>
      <c r="B13" s="43"/>
      <c r="C13" s="43"/>
      <c r="D13" s="43"/>
      <c r="E13" s="41"/>
      <c r="F13" s="30"/>
      <c r="G13" s="30"/>
      <c r="H13" s="30"/>
      <c r="I13" s="30"/>
      <c r="J13" s="30"/>
      <c r="K13" s="30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</row>
    <row r="14" spans="1:24" ht="15" customHeight="1">
      <c r="A14" s="42" t="s">
        <v>103</v>
      </c>
      <c r="B14" s="42"/>
      <c r="C14" s="42"/>
      <c r="D14" s="43"/>
      <c r="E14" s="41">
        <v>7078</v>
      </c>
      <c r="F14" s="30">
        <v>9030</v>
      </c>
      <c r="G14" s="30">
        <v>5031</v>
      </c>
      <c r="H14" s="30">
        <v>5050</v>
      </c>
      <c r="I14" s="30">
        <v>6440</v>
      </c>
      <c r="J14" s="30">
        <v>5129</v>
      </c>
      <c r="K14" s="30">
        <v>8587</v>
      </c>
      <c r="L14" s="31">
        <v>13361</v>
      </c>
      <c r="M14" s="31">
        <v>4</v>
      </c>
      <c r="N14" s="31">
        <v>132</v>
      </c>
      <c r="O14" s="31">
        <v>24</v>
      </c>
      <c r="P14" s="31">
        <v>351</v>
      </c>
      <c r="Q14" s="31">
        <v>6</v>
      </c>
      <c r="R14" s="31">
        <v>60</v>
      </c>
      <c r="S14" s="31">
        <v>71</v>
      </c>
      <c r="T14" s="31">
        <v>811</v>
      </c>
      <c r="U14" s="31">
        <v>728</v>
      </c>
      <c r="V14" s="31">
        <v>14551</v>
      </c>
      <c r="W14" s="31">
        <v>57</v>
      </c>
      <c r="X14" s="31">
        <v>560</v>
      </c>
    </row>
    <row r="15" spans="1:24" ht="15" customHeight="1">
      <c r="A15" s="42" t="s">
        <v>104</v>
      </c>
      <c r="B15" s="42"/>
      <c r="C15" s="42"/>
      <c r="D15" s="43"/>
      <c r="E15" s="41">
        <v>481</v>
      </c>
      <c r="F15" s="30">
        <v>617</v>
      </c>
      <c r="G15" s="30">
        <v>683</v>
      </c>
      <c r="H15" s="30">
        <v>1407</v>
      </c>
      <c r="I15" s="30">
        <v>956</v>
      </c>
      <c r="J15" s="30">
        <v>1912</v>
      </c>
      <c r="K15" s="30">
        <v>1207</v>
      </c>
      <c r="L15" s="31">
        <v>2729</v>
      </c>
      <c r="M15" s="31">
        <v>2</v>
      </c>
      <c r="N15" s="31">
        <v>27</v>
      </c>
      <c r="O15" s="31">
        <v>17</v>
      </c>
      <c r="P15" s="31">
        <v>135</v>
      </c>
      <c r="Q15" s="31">
        <v>4</v>
      </c>
      <c r="R15" s="31">
        <v>21</v>
      </c>
      <c r="S15" s="31">
        <v>29</v>
      </c>
      <c r="T15" s="31">
        <v>289</v>
      </c>
      <c r="U15" s="31">
        <v>25</v>
      </c>
      <c r="V15" s="31">
        <v>391</v>
      </c>
      <c r="W15" s="31">
        <v>37</v>
      </c>
      <c r="X15" s="31">
        <v>266</v>
      </c>
    </row>
    <row r="16" spans="1:24" ht="15" customHeight="1">
      <c r="A16" s="42" t="s">
        <v>105</v>
      </c>
      <c r="B16" s="42"/>
      <c r="C16" s="42"/>
      <c r="D16" s="43"/>
      <c r="E16" s="41">
        <v>2235</v>
      </c>
      <c r="F16" s="30">
        <v>12921</v>
      </c>
      <c r="G16" s="30">
        <v>888</v>
      </c>
      <c r="H16" s="30">
        <v>2368</v>
      </c>
      <c r="I16" s="47">
        <v>898</v>
      </c>
      <c r="J16" s="47">
        <v>2464</v>
      </c>
      <c r="K16" s="30">
        <v>2361</v>
      </c>
      <c r="L16" s="31">
        <v>15884</v>
      </c>
      <c r="M16" s="31">
        <v>0</v>
      </c>
      <c r="N16" s="31">
        <v>0</v>
      </c>
      <c r="O16" s="31">
        <v>351</v>
      </c>
      <c r="P16" s="31">
        <v>5894</v>
      </c>
      <c r="Q16" s="31">
        <v>74</v>
      </c>
      <c r="R16" s="48">
        <v>840</v>
      </c>
      <c r="S16" s="31">
        <v>342</v>
      </c>
      <c r="T16" s="31">
        <v>2764</v>
      </c>
      <c r="U16" s="31">
        <v>7</v>
      </c>
      <c r="V16" s="31">
        <v>141</v>
      </c>
      <c r="W16" s="31">
        <v>13</v>
      </c>
      <c r="X16" s="31">
        <v>80</v>
      </c>
    </row>
    <row r="17" spans="1:24" ht="15" customHeight="1">
      <c r="A17" s="42" t="s">
        <v>106</v>
      </c>
      <c r="B17" s="42"/>
      <c r="C17" s="42"/>
      <c r="D17" s="43"/>
      <c r="E17" s="41">
        <v>4277</v>
      </c>
      <c r="F17" s="30">
        <v>3515</v>
      </c>
      <c r="G17" s="30">
        <v>2271</v>
      </c>
      <c r="H17" s="30">
        <v>1213</v>
      </c>
      <c r="I17" s="30">
        <v>3889</v>
      </c>
      <c r="J17" s="30">
        <v>2058</v>
      </c>
      <c r="K17" s="30">
        <v>4711</v>
      </c>
      <c r="L17" s="31">
        <v>5603</v>
      </c>
      <c r="M17" s="31">
        <v>0</v>
      </c>
      <c r="N17" s="31">
        <v>0</v>
      </c>
      <c r="O17" s="31">
        <v>67</v>
      </c>
      <c r="P17" s="31">
        <v>857</v>
      </c>
      <c r="Q17" s="31">
        <v>191</v>
      </c>
      <c r="R17" s="31">
        <v>4485</v>
      </c>
      <c r="S17" s="31">
        <v>63</v>
      </c>
      <c r="T17" s="31">
        <v>517</v>
      </c>
      <c r="U17" s="31">
        <v>1</v>
      </c>
      <c r="V17" s="31">
        <v>3</v>
      </c>
      <c r="W17" s="31">
        <v>61</v>
      </c>
      <c r="X17" s="31">
        <v>354</v>
      </c>
    </row>
    <row r="18" spans="1:24" ht="15" customHeight="1">
      <c r="A18" s="42" t="s">
        <v>107</v>
      </c>
      <c r="B18" s="42"/>
      <c r="C18" s="42"/>
      <c r="D18" s="43"/>
      <c r="E18" s="41">
        <v>1800</v>
      </c>
      <c r="F18" s="30">
        <v>981</v>
      </c>
      <c r="G18" s="30">
        <v>1996</v>
      </c>
      <c r="H18" s="30">
        <v>600</v>
      </c>
      <c r="I18" s="47">
        <v>2840</v>
      </c>
      <c r="J18" s="47">
        <v>1035</v>
      </c>
      <c r="K18" s="30">
        <v>3009</v>
      </c>
      <c r="L18" s="31">
        <v>3031</v>
      </c>
      <c r="M18" s="31">
        <v>0</v>
      </c>
      <c r="N18" s="31">
        <v>0</v>
      </c>
      <c r="O18" s="31">
        <v>7</v>
      </c>
      <c r="P18" s="31">
        <v>52</v>
      </c>
      <c r="Q18" s="31">
        <v>6</v>
      </c>
      <c r="R18" s="31">
        <v>54</v>
      </c>
      <c r="S18" s="31">
        <v>15</v>
      </c>
      <c r="T18" s="31">
        <v>95</v>
      </c>
      <c r="U18" s="31">
        <v>479</v>
      </c>
      <c r="V18" s="31">
        <v>4609</v>
      </c>
      <c r="W18" s="31">
        <v>16</v>
      </c>
      <c r="X18" s="31">
        <v>65</v>
      </c>
    </row>
    <row r="19" spans="1:24" ht="15" customHeight="1">
      <c r="A19" s="42" t="s">
        <v>108</v>
      </c>
      <c r="B19" s="42"/>
      <c r="C19" s="42"/>
      <c r="D19" s="43"/>
      <c r="E19" s="41">
        <v>2986</v>
      </c>
      <c r="F19" s="30">
        <v>2383</v>
      </c>
      <c r="G19" s="30">
        <v>2367</v>
      </c>
      <c r="H19" s="30">
        <v>1037</v>
      </c>
      <c r="I19" s="30">
        <v>2815</v>
      </c>
      <c r="J19" s="30">
        <v>1138</v>
      </c>
      <c r="K19" s="30">
        <v>3330</v>
      </c>
      <c r="L19" s="31">
        <v>3462</v>
      </c>
      <c r="M19" s="31">
        <v>1</v>
      </c>
      <c r="N19" s="31">
        <v>50</v>
      </c>
      <c r="O19" s="31">
        <v>27</v>
      </c>
      <c r="P19" s="31">
        <v>567</v>
      </c>
      <c r="Q19" s="31">
        <v>4</v>
      </c>
      <c r="R19" s="31">
        <v>36</v>
      </c>
      <c r="S19" s="31">
        <v>21</v>
      </c>
      <c r="T19" s="31">
        <v>107</v>
      </c>
      <c r="U19" s="31">
        <v>680</v>
      </c>
      <c r="V19" s="31">
        <v>8087</v>
      </c>
      <c r="W19" s="31">
        <v>16</v>
      </c>
      <c r="X19" s="31">
        <v>125</v>
      </c>
    </row>
    <row r="20" spans="1:24" ht="15" customHeight="1">
      <c r="A20" s="42" t="s">
        <v>109</v>
      </c>
      <c r="B20" s="42"/>
      <c r="C20" s="42"/>
      <c r="D20" s="43"/>
      <c r="E20" s="41">
        <v>1664</v>
      </c>
      <c r="F20" s="30">
        <v>184</v>
      </c>
      <c r="G20" s="30">
        <v>1461</v>
      </c>
      <c r="H20" s="30">
        <v>91</v>
      </c>
      <c r="I20" s="30">
        <v>1761</v>
      </c>
      <c r="J20" s="30">
        <v>418</v>
      </c>
      <c r="K20" s="30">
        <v>1863</v>
      </c>
      <c r="L20" s="31">
        <v>619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48">
        <v>0</v>
      </c>
      <c r="S20" s="31">
        <v>0</v>
      </c>
      <c r="T20" s="31">
        <v>0</v>
      </c>
      <c r="U20" s="31">
        <v>1417</v>
      </c>
      <c r="V20" s="49">
        <v>38209</v>
      </c>
      <c r="W20" s="49">
        <v>3</v>
      </c>
      <c r="X20" s="49">
        <v>19</v>
      </c>
    </row>
    <row r="21" spans="1:24" ht="15" customHeight="1">
      <c r="A21" s="42" t="s">
        <v>110</v>
      </c>
      <c r="B21" s="42"/>
      <c r="C21" s="42"/>
      <c r="D21" s="43"/>
      <c r="E21" s="41">
        <v>3192</v>
      </c>
      <c r="F21" s="30">
        <v>2278</v>
      </c>
      <c r="G21" s="30">
        <v>2139</v>
      </c>
      <c r="H21" s="30">
        <v>1712</v>
      </c>
      <c r="I21" s="30">
        <v>2170</v>
      </c>
      <c r="J21" s="30">
        <v>785</v>
      </c>
      <c r="K21" s="30">
        <v>3460</v>
      </c>
      <c r="L21" s="31">
        <v>3458</v>
      </c>
      <c r="M21" s="31">
        <v>2</v>
      </c>
      <c r="N21" s="31">
        <v>7</v>
      </c>
      <c r="O21" s="31">
        <v>27</v>
      </c>
      <c r="P21" s="31">
        <v>275</v>
      </c>
      <c r="Q21" s="31">
        <v>12</v>
      </c>
      <c r="R21" s="31">
        <v>179</v>
      </c>
      <c r="S21" s="31">
        <v>40</v>
      </c>
      <c r="T21" s="31">
        <v>180</v>
      </c>
      <c r="U21" s="31">
        <v>2</v>
      </c>
      <c r="V21" s="31">
        <v>3</v>
      </c>
      <c r="W21" s="31">
        <v>23</v>
      </c>
      <c r="X21" s="31">
        <v>124</v>
      </c>
    </row>
    <row r="22" spans="1:24" ht="15" customHeight="1">
      <c r="A22" s="42" t="s">
        <v>111</v>
      </c>
      <c r="B22" s="42"/>
      <c r="C22" s="42"/>
      <c r="D22" s="43"/>
      <c r="E22" s="41">
        <v>2178</v>
      </c>
      <c r="F22" s="30">
        <v>1464</v>
      </c>
      <c r="G22" s="30">
        <v>1561</v>
      </c>
      <c r="H22" s="30">
        <v>594</v>
      </c>
      <c r="I22" s="30">
        <v>2109</v>
      </c>
      <c r="J22" s="30">
        <v>952</v>
      </c>
      <c r="K22" s="30">
        <v>2627</v>
      </c>
      <c r="L22" s="31">
        <v>1734</v>
      </c>
      <c r="M22" s="31">
        <v>0</v>
      </c>
      <c r="N22" s="31">
        <v>0</v>
      </c>
      <c r="O22" s="31">
        <v>119</v>
      </c>
      <c r="P22" s="31">
        <v>1032</v>
      </c>
      <c r="Q22" s="31">
        <v>1</v>
      </c>
      <c r="R22" s="31">
        <v>3</v>
      </c>
      <c r="S22" s="31">
        <v>10</v>
      </c>
      <c r="T22" s="31">
        <v>64</v>
      </c>
      <c r="U22" s="31">
        <v>156</v>
      </c>
      <c r="V22" s="31">
        <v>4607</v>
      </c>
      <c r="W22" s="31">
        <v>48</v>
      </c>
      <c r="X22" s="31">
        <v>520</v>
      </c>
    </row>
    <row r="23" spans="1:24" ht="15" customHeight="1">
      <c r="A23" s="42" t="s">
        <v>112</v>
      </c>
      <c r="B23" s="42"/>
      <c r="C23" s="42"/>
      <c r="D23" s="43"/>
      <c r="E23" s="41">
        <v>2132</v>
      </c>
      <c r="F23" s="30">
        <v>652</v>
      </c>
      <c r="G23" s="30">
        <v>2007</v>
      </c>
      <c r="H23" s="30">
        <v>537</v>
      </c>
      <c r="I23" s="30">
        <v>2252</v>
      </c>
      <c r="J23" s="30">
        <v>1193</v>
      </c>
      <c r="K23" s="30">
        <v>2693</v>
      </c>
      <c r="L23" s="31">
        <v>2877</v>
      </c>
      <c r="M23" s="31">
        <v>1</v>
      </c>
      <c r="N23" s="31">
        <v>5</v>
      </c>
      <c r="O23" s="31">
        <v>13</v>
      </c>
      <c r="P23" s="31">
        <v>229</v>
      </c>
      <c r="Q23" s="31">
        <v>1</v>
      </c>
      <c r="R23" s="31">
        <v>7</v>
      </c>
      <c r="S23" s="31">
        <v>1</v>
      </c>
      <c r="T23" s="31">
        <v>20</v>
      </c>
      <c r="U23" s="31">
        <v>637</v>
      </c>
      <c r="V23" s="31">
        <v>26992</v>
      </c>
      <c r="W23" s="31">
        <v>16</v>
      </c>
      <c r="X23" s="31">
        <v>288</v>
      </c>
    </row>
    <row r="24" spans="1:24" ht="12" customHeight="1">
      <c r="A24" s="39"/>
      <c r="B24" s="43"/>
      <c r="C24" s="43"/>
      <c r="D24" s="43"/>
      <c r="E24" s="41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</row>
    <row r="25" spans="1:24" ht="12" customHeight="1">
      <c r="A25" s="42" t="s">
        <v>27</v>
      </c>
      <c r="B25" s="42"/>
      <c r="C25" s="43"/>
      <c r="D25" s="43"/>
      <c r="E25" s="44">
        <f>SUM(E27:E29)</f>
        <v>2534</v>
      </c>
      <c r="F25" s="45">
        <v>1604</v>
      </c>
      <c r="G25" s="45">
        <f>SUM(G27:G29)</f>
        <v>1695</v>
      </c>
      <c r="H25" s="45">
        <v>1140</v>
      </c>
      <c r="I25" s="45">
        <f>SUM(I27:I29)</f>
        <v>2148</v>
      </c>
      <c r="J25" s="45">
        <v>442</v>
      </c>
      <c r="K25" s="46">
        <f>SUM(K27:K29)</f>
        <v>2822</v>
      </c>
      <c r="L25" s="5">
        <v>3972</v>
      </c>
      <c r="M25" s="5">
        <v>0</v>
      </c>
      <c r="N25" s="5">
        <v>0</v>
      </c>
      <c r="O25" s="5">
        <f>SUM(O27:O29)</f>
        <v>30</v>
      </c>
      <c r="P25" s="50">
        <v>204</v>
      </c>
      <c r="Q25" s="5">
        <f>SUM(Q27:Q29)</f>
        <v>2</v>
      </c>
      <c r="R25" s="5">
        <v>6</v>
      </c>
      <c r="S25" s="5">
        <f>SUM(S27:S29)</f>
        <v>2</v>
      </c>
      <c r="T25" s="5">
        <v>4</v>
      </c>
      <c r="U25" s="5">
        <f>SUM(U27:U29)</f>
        <v>216</v>
      </c>
      <c r="V25" s="5">
        <v>3274</v>
      </c>
      <c r="W25" s="5">
        <f>SUM(W27:W29)</f>
        <v>37</v>
      </c>
      <c r="X25" s="5">
        <v>153</v>
      </c>
    </row>
    <row r="26" spans="1:24" ht="9" customHeight="1">
      <c r="A26" s="43"/>
      <c r="B26" s="43"/>
      <c r="C26" s="43"/>
      <c r="D26" s="43"/>
      <c r="E26" s="44"/>
      <c r="F26" s="45"/>
      <c r="G26" s="45"/>
      <c r="H26" s="45"/>
      <c r="I26" s="45"/>
      <c r="J26" s="45"/>
      <c r="K26" s="46"/>
      <c r="L26" s="5"/>
      <c r="M26" s="5"/>
      <c r="N26" s="5"/>
      <c r="O26" s="5"/>
      <c r="P26" s="50"/>
      <c r="Q26" s="5"/>
      <c r="R26" s="5"/>
      <c r="S26" s="5"/>
      <c r="T26" s="5"/>
      <c r="U26" s="5"/>
      <c r="V26" s="5"/>
      <c r="W26" s="5"/>
      <c r="X26" s="5"/>
    </row>
    <row r="27" spans="1:24" ht="12" customHeight="1">
      <c r="A27" s="39"/>
      <c r="B27" s="42" t="s">
        <v>113</v>
      </c>
      <c r="C27" s="42"/>
      <c r="D27" s="43"/>
      <c r="E27" s="41">
        <v>575</v>
      </c>
      <c r="F27" s="30">
        <v>89</v>
      </c>
      <c r="G27" s="30">
        <v>410</v>
      </c>
      <c r="H27" s="30">
        <v>26</v>
      </c>
      <c r="I27" s="30">
        <v>506</v>
      </c>
      <c r="J27" s="30">
        <v>61</v>
      </c>
      <c r="K27" s="30">
        <v>721</v>
      </c>
      <c r="L27" s="31">
        <v>270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48">
        <v>0</v>
      </c>
      <c r="S27" s="48">
        <v>0</v>
      </c>
      <c r="T27" s="48">
        <v>0</v>
      </c>
      <c r="U27" s="31">
        <v>0</v>
      </c>
      <c r="V27" s="31">
        <v>0</v>
      </c>
      <c r="W27" s="31">
        <v>0</v>
      </c>
      <c r="X27" s="31">
        <v>0</v>
      </c>
    </row>
    <row r="28" spans="1:24" ht="12" customHeight="1">
      <c r="A28" s="39"/>
      <c r="B28" s="42" t="s">
        <v>114</v>
      </c>
      <c r="C28" s="42"/>
      <c r="D28" s="43"/>
      <c r="E28" s="41">
        <v>869</v>
      </c>
      <c r="F28" s="30">
        <v>1249</v>
      </c>
      <c r="G28" s="30">
        <v>491</v>
      </c>
      <c r="H28" s="30">
        <v>1024</v>
      </c>
      <c r="I28" s="30">
        <v>669</v>
      </c>
      <c r="J28" s="30">
        <v>247</v>
      </c>
      <c r="K28" s="30">
        <v>991</v>
      </c>
      <c r="L28" s="31">
        <v>2734</v>
      </c>
      <c r="M28" s="31">
        <v>0</v>
      </c>
      <c r="N28" s="31">
        <v>0</v>
      </c>
      <c r="O28" s="31">
        <v>30</v>
      </c>
      <c r="P28" s="31">
        <v>204</v>
      </c>
      <c r="Q28" s="31">
        <v>2</v>
      </c>
      <c r="R28" s="31">
        <v>6</v>
      </c>
      <c r="S28" s="31">
        <v>1</v>
      </c>
      <c r="T28" s="31">
        <v>1</v>
      </c>
      <c r="U28" s="31">
        <v>99</v>
      </c>
      <c r="V28" s="31">
        <v>1788</v>
      </c>
      <c r="W28" s="31">
        <v>26</v>
      </c>
      <c r="X28" s="31">
        <v>96</v>
      </c>
    </row>
    <row r="29" spans="1:24" ht="12" customHeight="1">
      <c r="A29" s="39"/>
      <c r="B29" s="42" t="s">
        <v>115</v>
      </c>
      <c r="C29" s="42"/>
      <c r="D29" s="43"/>
      <c r="E29" s="41">
        <v>1090</v>
      </c>
      <c r="F29" s="30">
        <v>267</v>
      </c>
      <c r="G29" s="30">
        <v>794</v>
      </c>
      <c r="H29" s="30">
        <v>90</v>
      </c>
      <c r="I29" s="30">
        <v>973</v>
      </c>
      <c r="J29" s="30">
        <v>133</v>
      </c>
      <c r="K29" s="30">
        <v>1110</v>
      </c>
      <c r="L29" s="30">
        <v>968</v>
      </c>
      <c r="M29" s="30">
        <v>0</v>
      </c>
      <c r="N29" s="30">
        <v>0</v>
      </c>
      <c r="O29" s="30">
        <v>0</v>
      </c>
      <c r="P29" s="47">
        <v>0</v>
      </c>
      <c r="Q29" s="30">
        <v>0</v>
      </c>
      <c r="R29" s="47">
        <v>0</v>
      </c>
      <c r="S29" s="30">
        <v>1</v>
      </c>
      <c r="T29" s="30">
        <v>3</v>
      </c>
      <c r="U29" s="30">
        <v>117</v>
      </c>
      <c r="V29" s="30">
        <v>1486</v>
      </c>
      <c r="W29" s="30">
        <v>11</v>
      </c>
      <c r="X29" s="30">
        <v>57</v>
      </c>
    </row>
    <row r="30" spans="1:24" ht="12" customHeight="1">
      <c r="A30" s="39"/>
      <c r="B30" s="43"/>
      <c r="C30" s="43"/>
      <c r="D30" s="43"/>
      <c r="E30" s="41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47"/>
      <c r="Q30" s="30"/>
      <c r="R30" s="47"/>
      <c r="S30" s="30"/>
      <c r="T30" s="30"/>
      <c r="U30" s="30"/>
      <c r="V30" s="30"/>
      <c r="W30" s="30"/>
      <c r="X30" s="30"/>
    </row>
    <row r="31" spans="1:24" ht="12" customHeight="1">
      <c r="A31" s="42" t="s">
        <v>31</v>
      </c>
      <c r="B31" s="42"/>
      <c r="C31" s="43"/>
      <c r="D31" s="43"/>
      <c r="E31" s="44">
        <f>SUM(E33:E38)</f>
        <v>7694</v>
      </c>
      <c r="F31" s="45">
        <v>1215</v>
      </c>
      <c r="G31" s="45">
        <f>SUM(G33:G38)</f>
        <v>6529</v>
      </c>
      <c r="H31" s="45">
        <v>281</v>
      </c>
      <c r="I31" s="45">
        <f>SUM(I33:I38)</f>
        <v>7209</v>
      </c>
      <c r="J31" s="45">
        <v>970</v>
      </c>
      <c r="K31" s="46">
        <f>SUM(K33:K38)</f>
        <v>8383</v>
      </c>
      <c r="L31" s="5">
        <v>4829</v>
      </c>
      <c r="M31" s="5">
        <f>SUM(M33:M38)</f>
        <v>0</v>
      </c>
      <c r="N31" s="5">
        <v>0</v>
      </c>
      <c r="O31" s="5">
        <f>SUM(O33:O38)</f>
        <v>16</v>
      </c>
      <c r="P31" s="51">
        <v>144</v>
      </c>
      <c r="Q31" s="5">
        <f>SUM(Q33:Q38)</f>
        <v>37</v>
      </c>
      <c r="R31" s="5">
        <v>1047</v>
      </c>
      <c r="S31" s="5">
        <f>SUM(S33:S38)</f>
        <v>8</v>
      </c>
      <c r="T31" s="5">
        <v>54</v>
      </c>
      <c r="U31" s="5">
        <f>SUM(U33:U38)</f>
        <v>1479</v>
      </c>
      <c r="V31" s="5">
        <v>37205</v>
      </c>
      <c r="W31" s="5">
        <f>SUM(W33:W38)</f>
        <v>40</v>
      </c>
      <c r="X31" s="5">
        <v>365</v>
      </c>
    </row>
    <row r="32" spans="1:24" ht="9" customHeight="1">
      <c r="A32" s="43"/>
      <c r="B32" s="43"/>
      <c r="C32" s="43"/>
      <c r="D32" s="43"/>
      <c r="E32" s="44"/>
      <c r="F32" s="45"/>
      <c r="G32" s="45"/>
      <c r="H32" s="45"/>
      <c r="I32" s="45"/>
      <c r="J32" s="45"/>
      <c r="K32" s="46"/>
      <c r="L32" s="5"/>
      <c r="M32" s="5"/>
      <c r="N32" s="5"/>
      <c r="O32" s="5"/>
      <c r="P32" s="51"/>
      <c r="Q32" s="5"/>
      <c r="R32" s="5"/>
      <c r="S32" s="5"/>
      <c r="T32" s="5"/>
      <c r="U32" s="5"/>
      <c r="V32" s="5"/>
      <c r="W32" s="5"/>
      <c r="X32" s="5"/>
    </row>
    <row r="33" spans="1:24" ht="12" customHeight="1">
      <c r="A33" s="39"/>
      <c r="B33" s="42" t="s">
        <v>116</v>
      </c>
      <c r="C33" s="42"/>
      <c r="D33" s="43"/>
      <c r="E33" s="41">
        <v>1660</v>
      </c>
      <c r="F33" s="30">
        <v>261</v>
      </c>
      <c r="G33" s="30">
        <v>1337</v>
      </c>
      <c r="H33" s="30">
        <v>92</v>
      </c>
      <c r="I33" s="52">
        <v>1543</v>
      </c>
      <c r="J33" s="52">
        <v>176</v>
      </c>
      <c r="K33" s="30">
        <v>1742</v>
      </c>
      <c r="L33" s="31">
        <v>571</v>
      </c>
      <c r="M33" s="31">
        <v>0</v>
      </c>
      <c r="N33" s="31">
        <v>0</v>
      </c>
      <c r="O33" s="31">
        <v>7</v>
      </c>
      <c r="P33" s="31">
        <v>36</v>
      </c>
      <c r="Q33" s="31">
        <v>1</v>
      </c>
      <c r="R33" s="31">
        <v>12</v>
      </c>
      <c r="S33" s="31">
        <v>2</v>
      </c>
      <c r="T33" s="31">
        <v>4</v>
      </c>
      <c r="U33" s="31">
        <v>494</v>
      </c>
      <c r="V33" s="31">
        <v>6844</v>
      </c>
      <c r="W33" s="31">
        <v>23</v>
      </c>
      <c r="X33" s="31">
        <v>110</v>
      </c>
    </row>
    <row r="34" spans="1:24" ht="12" customHeight="1">
      <c r="A34" s="39"/>
      <c r="B34" s="42" t="s">
        <v>117</v>
      </c>
      <c r="C34" s="42"/>
      <c r="D34" s="43"/>
      <c r="E34" s="41">
        <v>499</v>
      </c>
      <c r="F34" s="30">
        <v>7</v>
      </c>
      <c r="G34" s="30">
        <v>453</v>
      </c>
      <c r="H34" s="30">
        <v>1</v>
      </c>
      <c r="I34" s="30">
        <v>521</v>
      </c>
      <c r="J34" s="30">
        <v>18</v>
      </c>
      <c r="K34" s="30">
        <v>535</v>
      </c>
      <c r="L34" s="31">
        <v>120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  <c r="T34" s="31">
        <v>0</v>
      </c>
      <c r="U34" s="31">
        <v>0</v>
      </c>
      <c r="V34" s="31">
        <v>0</v>
      </c>
      <c r="W34" s="31">
        <v>0</v>
      </c>
      <c r="X34" s="31">
        <v>0</v>
      </c>
    </row>
    <row r="35" spans="1:24" ht="12" customHeight="1">
      <c r="A35" s="39"/>
      <c r="B35" s="42" t="s">
        <v>118</v>
      </c>
      <c r="C35" s="42"/>
      <c r="D35" s="43"/>
      <c r="E35" s="41">
        <v>3105</v>
      </c>
      <c r="F35" s="30">
        <v>446</v>
      </c>
      <c r="G35" s="30">
        <v>2848</v>
      </c>
      <c r="H35" s="30">
        <v>83</v>
      </c>
      <c r="I35" s="47">
        <v>3024</v>
      </c>
      <c r="J35" s="47">
        <v>400</v>
      </c>
      <c r="K35" s="30">
        <v>3284</v>
      </c>
      <c r="L35" s="31">
        <v>2094</v>
      </c>
      <c r="M35" s="31">
        <v>0</v>
      </c>
      <c r="N35" s="31">
        <v>0</v>
      </c>
      <c r="O35" s="31">
        <v>4</v>
      </c>
      <c r="P35" s="48">
        <v>37</v>
      </c>
      <c r="Q35" s="31">
        <v>0</v>
      </c>
      <c r="R35" s="31">
        <v>0</v>
      </c>
      <c r="S35" s="31">
        <v>5</v>
      </c>
      <c r="T35" s="31">
        <v>48</v>
      </c>
      <c r="U35" s="31">
        <v>397</v>
      </c>
      <c r="V35" s="31">
        <v>9802</v>
      </c>
      <c r="W35" s="31">
        <v>3</v>
      </c>
      <c r="X35" s="31">
        <v>7</v>
      </c>
    </row>
    <row r="36" spans="1:24" ht="9" customHeight="1">
      <c r="A36" s="39"/>
      <c r="B36" s="43"/>
      <c r="C36" s="43"/>
      <c r="D36" s="43"/>
      <c r="E36" s="41"/>
      <c r="F36" s="30"/>
      <c r="G36" s="30"/>
      <c r="H36" s="30"/>
      <c r="I36" s="47"/>
      <c r="J36" s="47"/>
      <c r="K36" s="30"/>
      <c r="L36" s="31"/>
      <c r="M36" s="31"/>
      <c r="N36" s="31"/>
      <c r="O36" s="31"/>
      <c r="P36" s="48"/>
      <c r="Q36" s="31"/>
      <c r="R36" s="31"/>
      <c r="S36" s="31"/>
      <c r="T36" s="31"/>
      <c r="U36" s="31"/>
      <c r="V36" s="31"/>
      <c r="W36" s="31"/>
      <c r="X36" s="31"/>
    </row>
    <row r="37" spans="1:24" ht="12" customHeight="1">
      <c r="A37" s="39"/>
      <c r="B37" s="42" t="s">
        <v>119</v>
      </c>
      <c r="C37" s="42"/>
      <c r="D37" s="43"/>
      <c r="E37" s="41">
        <v>1004</v>
      </c>
      <c r="F37" s="30">
        <v>117</v>
      </c>
      <c r="G37" s="30">
        <v>775</v>
      </c>
      <c r="H37" s="30">
        <v>13</v>
      </c>
      <c r="I37" s="30">
        <v>877</v>
      </c>
      <c r="J37" s="30">
        <v>115</v>
      </c>
      <c r="K37" s="30">
        <v>1139</v>
      </c>
      <c r="L37" s="31">
        <v>723</v>
      </c>
      <c r="M37" s="31">
        <v>0</v>
      </c>
      <c r="N37" s="31">
        <v>0</v>
      </c>
      <c r="O37" s="31">
        <v>3</v>
      </c>
      <c r="P37" s="31">
        <v>35</v>
      </c>
      <c r="Q37" s="31">
        <v>25</v>
      </c>
      <c r="R37" s="31">
        <v>877</v>
      </c>
      <c r="S37" s="31">
        <v>1</v>
      </c>
      <c r="T37" s="31">
        <v>2</v>
      </c>
      <c r="U37" s="31">
        <v>180</v>
      </c>
      <c r="V37" s="31">
        <v>5032</v>
      </c>
      <c r="W37" s="31">
        <v>4</v>
      </c>
      <c r="X37" s="31">
        <v>41</v>
      </c>
    </row>
    <row r="38" spans="1:24" ht="12" customHeight="1">
      <c r="A38" s="39"/>
      <c r="B38" s="42" t="s">
        <v>120</v>
      </c>
      <c r="C38" s="42"/>
      <c r="D38" s="43"/>
      <c r="E38" s="41">
        <v>1426</v>
      </c>
      <c r="F38" s="30">
        <v>386</v>
      </c>
      <c r="G38" s="30">
        <v>1116</v>
      </c>
      <c r="H38" s="30">
        <v>91</v>
      </c>
      <c r="I38" s="30">
        <v>1244</v>
      </c>
      <c r="J38" s="30">
        <v>262</v>
      </c>
      <c r="K38" s="30">
        <v>1683</v>
      </c>
      <c r="L38" s="30">
        <v>1322</v>
      </c>
      <c r="M38" s="30">
        <v>0</v>
      </c>
      <c r="N38" s="30">
        <v>0</v>
      </c>
      <c r="O38" s="30">
        <v>2</v>
      </c>
      <c r="P38" s="47">
        <v>37</v>
      </c>
      <c r="Q38" s="30">
        <v>11</v>
      </c>
      <c r="R38" s="30">
        <v>159</v>
      </c>
      <c r="S38" s="30">
        <v>0</v>
      </c>
      <c r="T38" s="30">
        <v>0</v>
      </c>
      <c r="U38" s="30">
        <v>408</v>
      </c>
      <c r="V38" s="30">
        <v>15527</v>
      </c>
      <c r="W38" s="30">
        <v>10</v>
      </c>
      <c r="X38" s="30">
        <v>210</v>
      </c>
    </row>
    <row r="39" spans="1:24" ht="12" customHeight="1">
      <c r="A39" s="39"/>
      <c r="B39" s="43"/>
      <c r="C39" s="43"/>
      <c r="D39" s="43"/>
      <c r="E39" s="41"/>
      <c r="F39" s="30"/>
      <c r="G39" s="30"/>
      <c r="H39" s="30"/>
      <c r="I39" s="30"/>
      <c r="J39" s="30"/>
      <c r="K39" s="30"/>
      <c r="L39" s="30"/>
      <c r="M39" s="30">
        <v>0</v>
      </c>
      <c r="N39" s="30"/>
      <c r="O39" s="30"/>
      <c r="P39" s="47"/>
      <c r="Q39" s="30"/>
      <c r="R39" s="30"/>
      <c r="S39" s="30"/>
      <c r="T39" s="30"/>
      <c r="U39" s="30"/>
      <c r="V39" s="30"/>
      <c r="W39" s="30"/>
      <c r="X39" s="30"/>
    </row>
    <row r="40" spans="1:24" ht="12" customHeight="1">
      <c r="A40" s="42" t="s">
        <v>37</v>
      </c>
      <c r="B40" s="42"/>
      <c r="C40" s="43"/>
      <c r="D40" s="43"/>
      <c r="E40" s="44">
        <f>SUM(E42:E43)</f>
        <v>2803</v>
      </c>
      <c r="F40" s="45">
        <v>5722</v>
      </c>
      <c r="G40" s="45">
        <f>SUM(G42:G43)</f>
        <v>1432</v>
      </c>
      <c r="H40" s="45">
        <v>3248</v>
      </c>
      <c r="I40" s="45">
        <f>SUM(I42:I43)</f>
        <v>2320</v>
      </c>
      <c r="J40" s="45">
        <v>1044</v>
      </c>
      <c r="K40" s="46">
        <f>SUM(K42:K43)</f>
        <v>3701</v>
      </c>
      <c r="L40" s="5">
        <v>5720</v>
      </c>
      <c r="M40" s="5">
        <f>SUM(M42:M43)</f>
        <v>3</v>
      </c>
      <c r="N40" s="5">
        <v>29</v>
      </c>
      <c r="O40" s="5">
        <f>SUM(O42:O43)</f>
        <v>71</v>
      </c>
      <c r="P40" s="5">
        <v>1465</v>
      </c>
      <c r="Q40" s="5">
        <f>SUM(Q42:Q43)</f>
        <v>44</v>
      </c>
      <c r="R40" s="5">
        <v>1164</v>
      </c>
      <c r="S40" s="5">
        <f>SUM(S42:S43)</f>
        <v>30</v>
      </c>
      <c r="T40" s="5">
        <v>383</v>
      </c>
      <c r="U40" s="5">
        <f>SUM(U42:U43)</f>
        <v>334</v>
      </c>
      <c r="V40" s="5">
        <v>7865</v>
      </c>
      <c r="W40" s="5">
        <f>SUM(W42:W43)</f>
        <v>30</v>
      </c>
      <c r="X40" s="5">
        <v>548</v>
      </c>
    </row>
    <row r="41" spans="1:24" ht="9" customHeight="1">
      <c r="A41" s="39"/>
      <c r="B41" s="43"/>
      <c r="C41" s="43"/>
      <c r="D41" s="43"/>
      <c r="E41" s="44"/>
      <c r="F41" s="45"/>
      <c r="G41" s="45"/>
      <c r="H41" s="45"/>
      <c r="I41" s="45"/>
      <c r="J41" s="45"/>
      <c r="K41" s="46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</row>
    <row r="42" spans="1:24" ht="12" customHeight="1">
      <c r="A42" s="39"/>
      <c r="B42" s="42" t="s">
        <v>121</v>
      </c>
      <c r="C42" s="42"/>
      <c r="D42" s="43"/>
      <c r="E42" s="41">
        <v>1259</v>
      </c>
      <c r="F42" s="30">
        <v>5134</v>
      </c>
      <c r="G42" s="30">
        <v>740</v>
      </c>
      <c r="H42" s="30">
        <v>2592</v>
      </c>
      <c r="I42" s="30">
        <v>1105</v>
      </c>
      <c r="J42" s="30">
        <v>639</v>
      </c>
      <c r="K42" s="30">
        <v>2052</v>
      </c>
      <c r="L42" s="31">
        <v>4482</v>
      </c>
      <c r="M42" s="31">
        <v>3</v>
      </c>
      <c r="N42" s="31">
        <v>29</v>
      </c>
      <c r="O42" s="31">
        <v>61</v>
      </c>
      <c r="P42" s="31">
        <v>1342</v>
      </c>
      <c r="Q42" s="31">
        <v>44</v>
      </c>
      <c r="R42" s="31">
        <v>1164</v>
      </c>
      <c r="S42" s="31">
        <v>20</v>
      </c>
      <c r="T42" s="31">
        <v>338</v>
      </c>
      <c r="U42" s="31">
        <v>331</v>
      </c>
      <c r="V42" s="31">
        <v>7848</v>
      </c>
      <c r="W42" s="31">
        <v>17</v>
      </c>
      <c r="X42" s="31">
        <v>473</v>
      </c>
    </row>
    <row r="43" spans="1:24" ht="12" customHeight="1">
      <c r="A43" s="39"/>
      <c r="B43" s="42" t="s">
        <v>122</v>
      </c>
      <c r="C43" s="42"/>
      <c r="D43" s="43"/>
      <c r="E43" s="41">
        <v>1544</v>
      </c>
      <c r="F43" s="30">
        <v>588</v>
      </c>
      <c r="G43" s="30">
        <v>692</v>
      </c>
      <c r="H43" s="30">
        <v>656</v>
      </c>
      <c r="I43" s="30">
        <v>1215</v>
      </c>
      <c r="J43" s="30">
        <v>406</v>
      </c>
      <c r="K43" s="30">
        <v>1649</v>
      </c>
      <c r="L43" s="30">
        <v>1239</v>
      </c>
      <c r="M43" s="30">
        <v>0</v>
      </c>
      <c r="N43" s="52">
        <v>0</v>
      </c>
      <c r="O43" s="30">
        <v>10</v>
      </c>
      <c r="P43" s="47">
        <v>123</v>
      </c>
      <c r="Q43" s="30">
        <v>0</v>
      </c>
      <c r="R43" s="30">
        <v>0</v>
      </c>
      <c r="S43" s="30">
        <v>10</v>
      </c>
      <c r="T43" s="30">
        <v>45</v>
      </c>
      <c r="U43" s="30">
        <v>3</v>
      </c>
      <c r="V43" s="30">
        <v>18</v>
      </c>
      <c r="W43" s="30">
        <v>13</v>
      </c>
      <c r="X43" s="30">
        <v>75</v>
      </c>
    </row>
    <row r="44" spans="1:24" ht="12" customHeight="1">
      <c r="A44" s="39"/>
      <c r="B44" s="43"/>
      <c r="C44" s="43"/>
      <c r="D44" s="43"/>
      <c r="E44" s="41"/>
      <c r="F44" s="30"/>
      <c r="G44" s="30"/>
      <c r="H44" s="30"/>
      <c r="I44" s="30"/>
      <c r="J44" s="30"/>
      <c r="K44" s="30"/>
      <c r="L44" s="30"/>
      <c r="M44" s="30"/>
      <c r="N44" s="52"/>
      <c r="O44" s="30"/>
      <c r="P44" s="47"/>
      <c r="Q44" s="30"/>
      <c r="R44" s="30"/>
      <c r="S44" s="30"/>
      <c r="T44" s="30"/>
      <c r="U44" s="30"/>
      <c r="V44" s="30"/>
      <c r="W44" s="30"/>
      <c r="X44" s="30"/>
    </row>
    <row r="45" spans="1:24" ht="12" customHeight="1">
      <c r="A45" s="42" t="s">
        <v>41</v>
      </c>
      <c r="B45" s="42"/>
      <c r="C45" s="43"/>
      <c r="D45" s="43"/>
      <c r="E45" s="44">
        <f>SUM(E47:E51)</f>
        <v>5140</v>
      </c>
      <c r="F45" s="45">
        <v>1952</v>
      </c>
      <c r="G45" s="45">
        <f>SUM(G47:G51)</f>
        <v>4468</v>
      </c>
      <c r="H45" s="45">
        <v>2635</v>
      </c>
      <c r="I45" s="45">
        <f>SUM(I47:I51)</f>
        <v>5021</v>
      </c>
      <c r="J45" s="45">
        <v>2135</v>
      </c>
      <c r="K45" s="46">
        <v>5671</v>
      </c>
      <c r="L45" s="5">
        <v>4762</v>
      </c>
      <c r="M45" s="5">
        <f>SUM(M47:M51)</f>
        <v>0</v>
      </c>
      <c r="N45" s="5">
        <v>0</v>
      </c>
      <c r="O45" s="5">
        <f>SUM(O47:O51)</f>
        <v>15</v>
      </c>
      <c r="P45" s="5">
        <v>173</v>
      </c>
      <c r="Q45" s="5">
        <f>SUM(Q47:Q51)</f>
        <v>91</v>
      </c>
      <c r="R45" s="5">
        <v>1877</v>
      </c>
      <c r="S45" s="5">
        <f>SUM(S47:S51)</f>
        <v>19</v>
      </c>
      <c r="T45" s="5">
        <v>130</v>
      </c>
      <c r="U45" s="5">
        <f>SUM(U47:U51)</f>
        <v>64</v>
      </c>
      <c r="V45" s="5">
        <v>651</v>
      </c>
      <c r="W45" s="5">
        <f>SUM(W47:W51)</f>
        <v>48</v>
      </c>
      <c r="X45" s="5">
        <v>316</v>
      </c>
    </row>
    <row r="46" spans="1:24" ht="9" customHeight="1">
      <c r="A46" s="39"/>
      <c r="B46" s="43"/>
      <c r="C46" s="43"/>
      <c r="D46" s="43"/>
      <c r="E46" s="44"/>
      <c r="F46" s="45"/>
      <c r="G46" s="45"/>
      <c r="H46" s="45"/>
      <c r="I46" s="45"/>
      <c r="J46" s="45"/>
      <c r="K46" s="46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</row>
    <row r="47" spans="1:24" ht="12" customHeight="1">
      <c r="A47" s="39"/>
      <c r="B47" s="42" t="s">
        <v>123</v>
      </c>
      <c r="C47" s="42"/>
      <c r="D47" s="43"/>
      <c r="E47" s="41">
        <v>1083</v>
      </c>
      <c r="F47" s="30">
        <v>531</v>
      </c>
      <c r="G47" s="30">
        <v>1004</v>
      </c>
      <c r="H47" s="30">
        <v>611</v>
      </c>
      <c r="I47" s="30">
        <v>1174</v>
      </c>
      <c r="J47" s="30">
        <v>363</v>
      </c>
      <c r="K47" s="30">
        <v>2206</v>
      </c>
      <c r="L47" s="31">
        <v>1144</v>
      </c>
      <c r="M47" s="31">
        <v>0</v>
      </c>
      <c r="N47" s="31">
        <v>0</v>
      </c>
      <c r="O47" s="31">
        <v>7</v>
      </c>
      <c r="P47" s="31">
        <v>76</v>
      </c>
      <c r="Q47" s="31">
        <v>0</v>
      </c>
      <c r="R47" s="31">
        <v>0</v>
      </c>
      <c r="S47" s="31">
        <v>3</v>
      </c>
      <c r="T47" s="31">
        <v>45</v>
      </c>
      <c r="U47" s="31">
        <v>44</v>
      </c>
      <c r="V47" s="31">
        <v>498</v>
      </c>
      <c r="W47" s="31">
        <v>2</v>
      </c>
      <c r="X47" s="31">
        <v>11</v>
      </c>
    </row>
    <row r="48" spans="1:24" ht="12" customHeight="1">
      <c r="A48" s="39"/>
      <c r="B48" s="42" t="s">
        <v>124</v>
      </c>
      <c r="C48" s="42"/>
      <c r="D48" s="43"/>
      <c r="E48" s="41">
        <v>1170</v>
      </c>
      <c r="F48" s="30">
        <v>290</v>
      </c>
      <c r="G48" s="30">
        <v>857</v>
      </c>
      <c r="H48" s="30">
        <v>130</v>
      </c>
      <c r="I48" s="30">
        <v>1215</v>
      </c>
      <c r="J48" s="30">
        <v>710</v>
      </c>
      <c r="K48" s="30">
        <v>1317</v>
      </c>
      <c r="L48" s="31">
        <v>906</v>
      </c>
      <c r="M48" s="31">
        <v>0</v>
      </c>
      <c r="N48" s="31">
        <v>0</v>
      </c>
      <c r="O48" s="31">
        <v>5</v>
      </c>
      <c r="P48" s="31">
        <v>50</v>
      </c>
      <c r="Q48" s="31">
        <v>2</v>
      </c>
      <c r="R48" s="31">
        <v>31</v>
      </c>
      <c r="S48" s="31">
        <v>9</v>
      </c>
      <c r="T48" s="31">
        <v>44</v>
      </c>
      <c r="U48" s="31">
        <v>14</v>
      </c>
      <c r="V48" s="31">
        <v>128</v>
      </c>
      <c r="W48" s="31">
        <v>32</v>
      </c>
      <c r="X48" s="31">
        <v>268</v>
      </c>
    </row>
    <row r="49" spans="1:24" ht="12" customHeight="1">
      <c r="A49" s="39"/>
      <c r="B49" s="42" t="s">
        <v>125</v>
      </c>
      <c r="C49" s="42"/>
      <c r="D49" s="43"/>
      <c r="E49" s="41">
        <v>1930</v>
      </c>
      <c r="F49" s="30">
        <v>623</v>
      </c>
      <c r="G49" s="30">
        <v>1815</v>
      </c>
      <c r="H49" s="30">
        <v>311</v>
      </c>
      <c r="I49" s="30">
        <v>1900</v>
      </c>
      <c r="J49" s="30">
        <v>813</v>
      </c>
      <c r="K49" s="30">
        <v>2090</v>
      </c>
      <c r="L49" s="31">
        <v>1657</v>
      </c>
      <c r="M49" s="31">
        <v>0</v>
      </c>
      <c r="N49" s="31">
        <v>0</v>
      </c>
      <c r="O49" s="31">
        <v>2</v>
      </c>
      <c r="P49" s="55">
        <v>40</v>
      </c>
      <c r="Q49" s="31">
        <v>87</v>
      </c>
      <c r="R49" s="31">
        <v>1817</v>
      </c>
      <c r="S49" s="31">
        <v>5</v>
      </c>
      <c r="T49" s="31">
        <v>23</v>
      </c>
      <c r="U49" s="31">
        <v>6</v>
      </c>
      <c r="V49" s="31">
        <v>25</v>
      </c>
      <c r="W49" s="31">
        <v>8</v>
      </c>
      <c r="X49" s="31">
        <v>14</v>
      </c>
    </row>
    <row r="50" spans="1:24" ht="9" customHeight="1">
      <c r="A50" s="39"/>
      <c r="B50" s="43"/>
      <c r="C50" s="43"/>
      <c r="D50" s="43"/>
      <c r="E50" s="41"/>
      <c r="F50" s="30"/>
      <c r="G50" s="30"/>
      <c r="H50" s="30"/>
      <c r="I50" s="30"/>
      <c r="J50" s="30"/>
      <c r="K50" s="30"/>
      <c r="L50" s="31"/>
      <c r="M50" s="31"/>
      <c r="N50" s="31"/>
      <c r="O50" s="31"/>
      <c r="P50" s="55"/>
      <c r="Q50" s="31"/>
      <c r="R50" s="31"/>
      <c r="S50" s="31"/>
      <c r="T50" s="31"/>
      <c r="U50" s="31"/>
      <c r="V50" s="31"/>
      <c r="W50" s="31"/>
      <c r="X50" s="31"/>
    </row>
    <row r="51" spans="1:24" ht="12" customHeight="1">
      <c r="A51" s="39"/>
      <c r="B51" s="42" t="s">
        <v>126</v>
      </c>
      <c r="C51" s="42"/>
      <c r="D51" s="43"/>
      <c r="E51" s="41">
        <v>957</v>
      </c>
      <c r="F51" s="30">
        <v>509</v>
      </c>
      <c r="G51" s="30">
        <v>792</v>
      </c>
      <c r="H51" s="30">
        <v>1583</v>
      </c>
      <c r="I51" s="30">
        <v>732</v>
      </c>
      <c r="J51" s="30">
        <v>249</v>
      </c>
      <c r="K51" s="30">
        <v>1058</v>
      </c>
      <c r="L51" s="30">
        <v>1054</v>
      </c>
      <c r="M51" s="30">
        <v>0</v>
      </c>
      <c r="N51" s="52">
        <v>0</v>
      </c>
      <c r="O51" s="30">
        <v>1</v>
      </c>
      <c r="P51" s="30">
        <v>7</v>
      </c>
      <c r="Q51" s="30">
        <v>2</v>
      </c>
      <c r="R51" s="30">
        <v>30</v>
      </c>
      <c r="S51" s="30">
        <v>2</v>
      </c>
      <c r="T51" s="52">
        <v>19</v>
      </c>
      <c r="U51" s="30">
        <v>0</v>
      </c>
      <c r="V51" s="30">
        <v>0</v>
      </c>
      <c r="W51" s="30">
        <v>6</v>
      </c>
      <c r="X51" s="30">
        <v>23</v>
      </c>
    </row>
    <row r="52" spans="1:24" ht="12" customHeight="1">
      <c r="A52" s="39"/>
      <c r="B52" s="43"/>
      <c r="C52" s="43"/>
      <c r="D52" s="43"/>
      <c r="E52" s="41"/>
      <c r="F52" s="30"/>
      <c r="G52" s="30"/>
      <c r="H52" s="30"/>
      <c r="I52" s="30"/>
      <c r="J52" s="30"/>
      <c r="K52" s="30"/>
      <c r="L52" s="30"/>
      <c r="M52" s="30"/>
      <c r="N52" s="52"/>
      <c r="O52" s="30"/>
      <c r="P52" s="30"/>
      <c r="Q52" s="30"/>
      <c r="R52" s="30"/>
      <c r="S52" s="30"/>
      <c r="T52" s="52"/>
      <c r="U52" s="30"/>
      <c r="V52" s="30"/>
      <c r="W52" s="30"/>
      <c r="X52" s="30"/>
    </row>
    <row r="53" spans="1:24" ht="12" customHeight="1">
      <c r="A53" s="42" t="s">
        <v>46</v>
      </c>
      <c r="B53" s="42"/>
      <c r="C53" s="43"/>
      <c r="D53" s="43"/>
      <c r="E53" s="44">
        <f>SUM(E55)</f>
        <v>787</v>
      </c>
      <c r="F53" s="45">
        <v>481</v>
      </c>
      <c r="G53" s="45">
        <f>SUM(G55)</f>
        <v>675</v>
      </c>
      <c r="H53" s="45">
        <v>289</v>
      </c>
      <c r="I53" s="45">
        <f>SUM(I55)</f>
        <v>911</v>
      </c>
      <c r="J53" s="45">
        <v>615</v>
      </c>
      <c r="K53" s="46">
        <f>SUM(K55)</f>
        <v>1186</v>
      </c>
      <c r="L53" s="5">
        <v>1018</v>
      </c>
      <c r="M53" s="5">
        <f>SUM(M55)</f>
        <v>0</v>
      </c>
      <c r="N53" s="5">
        <v>0</v>
      </c>
      <c r="O53" s="5">
        <f>SUM(O55)</f>
        <v>0</v>
      </c>
      <c r="P53" s="5">
        <v>0</v>
      </c>
      <c r="Q53" s="5">
        <v>0</v>
      </c>
      <c r="R53" s="5">
        <v>0</v>
      </c>
      <c r="S53" s="5">
        <f>SUM(S55)</f>
        <v>2</v>
      </c>
      <c r="T53" s="5">
        <v>30</v>
      </c>
      <c r="U53" s="5">
        <f>SUM(U55)</f>
        <v>680</v>
      </c>
      <c r="V53" s="50">
        <v>9288</v>
      </c>
      <c r="W53" s="50">
        <f>SUM(W55)</f>
        <v>1</v>
      </c>
      <c r="X53" s="50">
        <v>3</v>
      </c>
    </row>
    <row r="54" spans="1:24" ht="9" customHeight="1">
      <c r="A54" s="39"/>
      <c r="B54" s="43"/>
      <c r="C54" s="43"/>
      <c r="D54" s="43"/>
      <c r="E54" s="44"/>
      <c r="F54" s="45"/>
      <c r="G54" s="45"/>
      <c r="H54" s="45"/>
      <c r="I54" s="45"/>
      <c r="J54" s="45"/>
      <c r="K54" s="46"/>
      <c r="L54" s="5"/>
      <c r="M54" s="5"/>
      <c r="N54" s="5"/>
      <c r="O54" s="5"/>
      <c r="P54" s="5"/>
      <c r="Q54" s="5"/>
      <c r="R54" s="5"/>
      <c r="S54" s="5"/>
      <c r="T54" s="5"/>
      <c r="U54" s="5"/>
      <c r="V54" s="50"/>
      <c r="W54" s="50"/>
      <c r="X54" s="50"/>
    </row>
    <row r="55" spans="1:24" ht="12" customHeight="1">
      <c r="A55" s="39"/>
      <c r="B55" s="42" t="s">
        <v>127</v>
      </c>
      <c r="C55" s="42"/>
      <c r="D55" s="43"/>
      <c r="E55" s="41">
        <v>787</v>
      </c>
      <c r="F55" s="30">
        <v>481</v>
      </c>
      <c r="G55" s="30">
        <v>675</v>
      </c>
      <c r="H55" s="30">
        <v>289</v>
      </c>
      <c r="I55" s="30">
        <v>911</v>
      </c>
      <c r="J55" s="30">
        <v>615</v>
      </c>
      <c r="K55" s="30">
        <v>1186</v>
      </c>
      <c r="L55" s="30">
        <v>1018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2</v>
      </c>
      <c r="T55" s="30">
        <v>30</v>
      </c>
      <c r="U55" s="30">
        <v>680</v>
      </c>
      <c r="V55" s="52">
        <v>9288</v>
      </c>
      <c r="W55" s="52">
        <v>1</v>
      </c>
      <c r="X55" s="52">
        <v>3</v>
      </c>
    </row>
    <row r="56" spans="1:24" ht="12" customHeight="1">
      <c r="A56" s="39"/>
      <c r="B56" s="43"/>
      <c r="C56" s="43"/>
      <c r="D56" s="43"/>
      <c r="E56" s="41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52"/>
      <c r="W56" s="52"/>
      <c r="X56" s="52"/>
    </row>
    <row r="57" spans="1:24" ht="12" customHeight="1">
      <c r="A57" s="42" t="s">
        <v>48</v>
      </c>
      <c r="B57" s="42"/>
      <c r="C57" s="43"/>
      <c r="D57" s="43"/>
      <c r="E57" s="56">
        <f>SUM(E59:E68)</f>
        <v>5641</v>
      </c>
      <c r="F57" s="46">
        <v>1020</v>
      </c>
      <c r="G57" s="46">
        <f>SUM(G59:G68)</f>
        <v>4958</v>
      </c>
      <c r="H57" s="46">
        <v>464</v>
      </c>
      <c r="I57" s="46">
        <f>SUM(I59:I68)</f>
        <v>5604</v>
      </c>
      <c r="J57" s="46">
        <v>923</v>
      </c>
      <c r="K57" s="46">
        <f>SUM(K59:K68)</f>
        <v>6380</v>
      </c>
      <c r="L57" s="5">
        <v>4540</v>
      </c>
      <c r="M57" s="5">
        <f>SUM(M59:M68)</f>
        <v>0</v>
      </c>
      <c r="N57" s="5">
        <v>0</v>
      </c>
      <c r="O57" s="5">
        <f>SUM(O59:O68)</f>
        <v>3</v>
      </c>
      <c r="P57" s="5">
        <v>4</v>
      </c>
      <c r="Q57" s="5">
        <f>SUM(Q59:Q68)</f>
        <v>1</v>
      </c>
      <c r="R57" s="5">
        <v>1</v>
      </c>
      <c r="S57" s="5">
        <f>SUM(S59:S68)</f>
        <v>16</v>
      </c>
      <c r="T57" s="5">
        <v>63</v>
      </c>
      <c r="U57" s="5">
        <f>SUM(U59:U68)</f>
        <v>1231</v>
      </c>
      <c r="V57" s="5">
        <v>15201</v>
      </c>
      <c r="W57" s="5">
        <f>SUM(W59:W68)</f>
        <v>43</v>
      </c>
      <c r="X57" s="5">
        <v>170</v>
      </c>
    </row>
    <row r="58" spans="1:24" ht="9" customHeight="1">
      <c r="A58" s="39"/>
      <c r="B58" s="43"/>
      <c r="C58" s="43"/>
      <c r="D58" s="43"/>
      <c r="E58" s="56"/>
      <c r="F58" s="46"/>
      <c r="G58" s="46"/>
      <c r="H58" s="46"/>
      <c r="I58" s="46"/>
      <c r="J58" s="46"/>
      <c r="K58" s="46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</row>
    <row r="59" spans="1:24" ht="12" customHeight="1">
      <c r="A59" s="39"/>
      <c r="B59" s="42" t="s">
        <v>128</v>
      </c>
      <c r="C59" s="42"/>
      <c r="D59" s="43"/>
      <c r="E59" s="41">
        <v>559</v>
      </c>
      <c r="F59" s="30">
        <v>7</v>
      </c>
      <c r="G59" s="30">
        <v>561</v>
      </c>
      <c r="H59" s="30">
        <v>4</v>
      </c>
      <c r="I59" s="30">
        <v>560</v>
      </c>
      <c r="J59" s="30">
        <v>36</v>
      </c>
      <c r="K59" s="30">
        <v>561</v>
      </c>
      <c r="L59" s="31">
        <v>97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>
        <v>0</v>
      </c>
      <c r="T59" s="31">
        <v>0</v>
      </c>
      <c r="U59" s="31">
        <v>326</v>
      </c>
      <c r="V59" s="31">
        <v>3279</v>
      </c>
      <c r="W59" s="31">
        <v>1</v>
      </c>
      <c r="X59" s="31">
        <v>4</v>
      </c>
    </row>
    <row r="60" spans="1:24" ht="12" customHeight="1">
      <c r="A60" s="39"/>
      <c r="B60" s="42" t="s">
        <v>129</v>
      </c>
      <c r="C60" s="42"/>
      <c r="D60" s="43"/>
      <c r="E60" s="41">
        <v>1050</v>
      </c>
      <c r="F60" s="30">
        <v>230</v>
      </c>
      <c r="G60" s="30">
        <v>966</v>
      </c>
      <c r="H60" s="30">
        <v>160</v>
      </c>
      <c r="I60" s="57">
        <v>1074</v>
      </c>
      <c r="J60" s="57">
        <v>203</v>
      </c>
      <c r="K60" s="30">
        <v>1104</v>
      </c>
      <c r="L60" s="31">
        <v>780</v>
      </c>
      <c r="M60" s="31">
        <v>0</v>
      </c>
      <c r="N60" s="31">
        <v>0</v>
      </c>
      <c r="O60" s="31">
        <v>1</v>
      </c>
      <c r="P60" s="31">
        <v>2</v>
      </c>
      <c r="Q60" s="31">
        <v>0</v>
      </c>
      <c r="R60" s="31">
        <v>0</v>
      </c>
      <c r="S60" s="31">
        <v>2</v>
      </c>
      <c r="T60" s="31">
        <v>10</v>
      </c>
      <c r="U60" s="31">
        <v>48</v>
      </c>
      <c r="V60" s="31">
        <v>686</v>
      </c>
      <c r="W60" s="31">
        <v>5</v>
      </c>
      <c r="X60" s="31">
        <v>15</v>
      </c>
    </row>
    <row r="61" spans="1:24" ht="12" customHeight="1">
      <c r="A61" s="39"/>
      <c r="B61" s="42" t="s">
        <v>130</v>
      </c>
      <c r="C61" s="42"/>
      <c r="D61" s="43"/>
      <c r="E61" s="41">
        <v>520</v>
      </c>
      <c r="F61" s="30">
        <v>157</v>
      </c>
      <c r="G61" s="30">
        <v>406</v>
      </c>
      <c r="H61" s="30">
        <v>33</v>
      </c>
      <c r="I61" s="30">
        <v>483</v>
      </c>
      <c r="J61" s="30">
        <v>103</v>
      </c>
      <c r="K61" s="30">
        <v>546</v>
      </c>
      <c r="L61" s="31">
        <v>448</v>
      </c>
      <c r="M61" s="31">
        <v>0</v>
      </c>
      <c r="N61" s="31">
        <v>0</v>
      </c>
      <c r="O61" s="31">
        <v>1</v>
      </c>
      <c r="P61" s="31">
        <v>1</v>
      </c>
      <c r="Q61" s="31">
        <v>0</v>
      </c>
      <c r="R61" s="31">
        <v>0</v>
      </c>
      <c r="S61" s="31">
        <v>5</v>
      </c>
      <c r="T61" s="31">
        <v>19</v>
      </c>
      <c r="U61" s="31">
        <v>17</v>
      </c>
      <c r="V61" s="31">
        <v>80</v>
      </c>
      <c r="W61" s="31">
        <v>13</v>
      </c>
      <c r="X61" s="31">
        <v>53</v>
      </c>
    </row>
    <row r="62" spans="1:24" ht="9" customHeight="1">
      <c r="A62" s="39"/>
      <c r="B62" s="43"/>
      <c r="C62" s="43"/>
      <c r="D62" s="43"/>
      <c r="E62" s="41"/>
      <c r="F62" s="30"/>
      <c r="G62" s="30"/>
      <c r="H62" s="30"/>
      <c r="I62" s="30"/>
      <c r="J62" s="30"/>
      <c r="K62" s="30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</row>
    <row r="63" spans="1:24" ht="12" customHeight="1">
      <c r="A63" s="39"/>
      <c r="B63" s="42" t="s">
        <v>131</v>
      </c>
      <c r="C63" s="42"/>
      <c r="D63" s="43"/>
      <c r="E63" s="41">
        <v>849</v>
      </c>
      <c r="F63" s="30">
        <v>266</v>
      </c>
      <c r="G63" s="30">
        <v>491</v>
      </c>
      <c r="H63" s="30">
        <v>60</v>
      </c>
      <c r="I63" s="30">
        <v>533</v>
      </c>
      <c r="J63" s="30">
        <v>84</v>
      </c>
      <c r="K63" s="30">
        <v>960</v>
      </c>
      <c r="L63" s="31">
        <v>946</v>
      </c>
      <c r="M63" s="31">
        <v>0</v>
      </c>
      <c r="N63" s="31">
        <v>0</v>
      </c>
      <c r="O63" s="31">
        <v>0</v>
      </c>
      <c r="P63" s="31">
        <v>0</v>
      </c>
      <c r="Q63" s="31">
        <v>1</v>
      </c>
      <c r="R63" s="31">
        <v>1</v>
      </c>
      <c r="S63" s="31">
        <v>7</v>
      </c>
      <c r="T63" s="31">
        <v>23</v>
      </c>
      <c r="U63" s="31">
        <v>0</v>
      </c>
      <c r="V63" s="31">
        <v>0</v>
      </c>
      <c r="W63" s="31">
        <v>1</v>
      </c>
      <c r="X63" s="31">
        <v>1</v>
      </c>
    </row>
    <row r="64" spans="1:24" ht="12" customHeight="1">
      <c r="A64" s="39"/>
      <c r="B64" s="42" t="s">
        <v>132</v>
      </c>
      <c r="C64" s="42"/>
      <c r="D64" s="43"/>
      <c r="E64" s="41">
        <v>569</v>
      </c>
      <c r="F64" s="30">
        <v>172</v>
      </c>
      <c r="G64" s="30">
        <v>464</v>
      </c>
      <c r="H64" s="30">
        <v>88</v>
      </c>
      <c r="I64" s="47">
        <v>509</v>
      </c>
      <c r="J64" s="47">
        <v>177</v>
      </c>
      <c r="K64" s="30">
        <v>589</v>
      </c>
      <c r="L64" s="31">
        <v>545</v>
      </c>
      <c r="M64" s="31">
        <v>0</v>
      </c>
      <c r="N64" s="31">
        <v>0</v>
      </c>
      <c r="O64" s="31">
        <v>1</v>
      </c>
      <c r="P64" s="31">
        <v>1</v>
      </c>
      <c r="Q64" s="31">
        <v>0</v>
      </c>
      <c r="R64" s="31">
        <v>0</v>
      </c>
      <c r="S64" s="31">
        <v>2</v>
      </c>
      <c r="T64" s="31">
        <v>12</v>
      </c>
      <c r="U64" s="31">
        <v>0</v>
      </c>
      <c r="V64" s="31">
        <v>0</v>
      </c>
      <c r="W64" s="31">
        <v>19</v>
      </c>
      <c r="X64" s="31">
        <v>64</v>
      </c>
    </row>
    <row r="65" spans="1:24" ht="12" customHeight="1">
      <c r="A65" s="39"/>
      <c r="B65" s="42" t="s">
        <v>133</v>
      </c>
      <c r="C65" s="42"/>
      <c r="D65" s="43"/>
      <c r="E65" s="41">
        <v>441</v>
      </c>
      <c r="F65" s="30">
        <v>50</v>
      </c>
      <c r="G65" s="30">
        <v>416</v>
      </c>
      <c r="H65" s="30">
        <v>15</v>
      </c>
      <c r="I65" s="30">
        <v>592</v>
      </c>
      <c r="J65" s="30">
        <v>54</v>
      </c>
      <c r="K65" s="30">
        <v>623</v>
      </c>
      <c r="L65" s="31">
        <v>317</v>
      </c>
      <c r="M65" s="31">
        <v>0</v>
      </c>
      <c r="N65" s="31">
        <v>0</v>
      </c>
      <c r="O65" s="31">
        <v>0</v>
      </c>
      <c r="P65" s="31">
        <v>0</v>
      </c>
      <c r="Q65" s="31">
        <v>0</v>
      </c>
      <c r="R65" s="31">
        <v>0</v>
      </c>
      <c r="S65" s="31">
        <v>0</v>
      </c>
      <c r="T65" s="31">
        <v>0</v>
      </c>
      <c r="U65" s="31">
        <v>195</v>
      </c>
      <c r="V65" s="53">
        <v>1985</v>
      </c>
      <c r="W65" s="31">
        <v>0</v>
      </c>
      <c r="X65" s="31">
        <v>0</v>
      </c>
    </row>
    <row r="66" spans="1:24" ht="9" customHeight="1">
      <c r="A66" s="39"/>
      <c r="B66" s="43"/>
      <c r="C66" s="43"/>
      <c r="D66" s="43"/>
      <c r="E66" s="41"/>
      <c r="F66" s="30"/>
      <c r="G66" s="30"/>
      <c r="H66" s="30"/>
      <c r="I66" s="30"/>
      <c r="J66" s="30"/>
      <c r="K66" s="30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53"/>
      <c r="W66" s="53"/>
      <c r="X66" s="53"/>
    </row>
    <row r="67" spans="1:24" ht="12" customHeight="1">
      <c r="A67" s="39"/>
      <c r="B67" s="42" t="s">
        <v>134</v>
      </c>
      <c r="C67" s="42"/>
      <c r="D67" s="43"/>
      <c r="E67" s="41">
        <v>491</v>
      </c>
      <c r="F67" s="30">
        <v>31</v>
      </c>
      <c r="G67" s="30">
        <v>428</v>
      </c>
      <c r="H67" s="30">
        <v>11</v>
      </c>
      <c r="I67" s="30">
        <v>494</v>
      </c>
      <c r="J67" s="30">
        <v>52</v>
      </c>
      <c r="K67" s="30">
        <v>546</v>
      </c>
      <c r="L67" s="31">
        <v>418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0</v>
      </c>
      <c r="T67" s="31">
        <v>0</v>
      </c>
      <c r="U67" s="31">
        <v>234</v>
      </c>
      <c r="V67" s="31">
        <v>2898</v>
      </c>
      <c r="W67" s="31">
        <v>2</v>
      </c>
      <c r="X67" s="53">
        <v>4</v>
      </c>
    </row>
    <row r="68" spans="1:24" ht="12" customHeight="1">
      <c r="A68" s="39"/>
      <c r="B68" s="42" t="s">
        <v>135</v>
      </c>
      <c r="C68" s="42"/>
      <c r="D68" s="43"/>
      <c r="E68" s="41">
        <v>1162</v>
      </c>
      <c r="F68" s="30">
        <v>110</v>
      </c>
      <c r="G68" s="30">
        <v>1226</v>
      </c>
      <c r="H68" s="30">
        <v>93</v>
      </c>
      <c r="I68" s="47">
        <v>1359</v>
      </c>
      <c r="J68" s="47">
        <v>215</v>
      </c>
      <c r="K68" s="30">
        <v>1451</v>
      </c>
      <c r="L68" s="30">
        <v>989</v>
      </c>
      <c r="M68" s="30">
        <v>0</v>
      </c>
      <c r="N68" s="30">
        <v>0</v>
      </c>
      <c r="O68" s="30">
        <v>0</v>
      </c>
      <c r="P68" s="31">
        <v>0</v>
      </c>
      <c r="Q68" s="30">
        <v>0</v>
      </c>
      <c r="R68" s="30">
        <v>0</v>
      </c>
      <c r="S68" s="30">
        <v>0</v>
      </c>
      <c r="T68" s="30">
        <v>0</v>
      </c>
      <c r="U68" s="30">
        <v>411</v>
      </c>
      <c r="V68" s="30">
        <v>6274</v>
      </c>
      <c r="W68" s="30">
        <v>2</v>
      </c>
      <c r="X68" s="30">
        <v>28</v>
      </c>
    </row>
    <row r="69" spans="1:24" ht="12" customHeight="1">
      <c r="A69" s="39"/>
      <c r="B69" s="43"/>
      <c r="C69" s="43"/>
      <c r="D69" s="43"/>
      <c r="E69" s="41"/>
      <c r="F69" s="30"/>
      <c r="G69" s="30"/>
      <c r="H69" s="30"/>
      <c r="I69" s="47"/>
      <c r="J69" s="47"/>
      <c r="K69" s="30"/>
      <c r="L69" s="30"/>
      <c r="M69" s="30"/>
      <c r="N69" s="30"/>
      <c r="O69" s="30"/>
      <c r="P69" s="31"/>
      <c r="Q69" s="30"/>
      <c r="R69" s="30"/>
      <c r="S69" s="30"/>
      <c r="T69" s="30"/>
      <c r="U69" s="30"/>
      <c r="V69" s="30"/>
      <c r="W69" s="30"/>
      <c r="X69" s="30"/>
    </row>
    <row r="70" spans="1:24" ht="12" customHeight="1">
      <c r="A70" s="42" t="s">
        <v>57</v>
      </c>
      <c r="B70" s="42"/>
      <c r="C70" s="43"/>
      <c r="D70" s="43"/>
      <c r="E70" s="56">
        <f>SUM(E72:E81)</f>
        <v>9063</v>
      </c>
      <c r="F70" s="46">
        <v>5716</v>
      </c>
      <c r="G70" s="46">
        <f>SUM(G72:G81)</f>
        <v>4506</v>
      </c>
      <c r="H70" s="46">
        <v>965</v>
      </c>
      <c r="I70" s="46">
        <f>SUM(I72:I81)</f>
        <v>4740</v>
      </c>
      <c r="J70" s="46">
        <v>1467</v>
      </c>
      <c r="K70" s="46">
        <f>SUM(K72:K81)</f>
        <v>10254</v>
      </c>
      <c r="L70" s="5">
        <v>10863</v>
      </c>
      <c r="M70" s="5">
        <v>4</v>
      </c>
      <c r="N70" s="5">
        <v>49</v>
      </c>
      <c r="O70" s="5">
        <f>SUM(O72:O81)</f>
        <v>127</v>
      </c>
      <c r="P70" s="5">
        <v>1263</v>
      </c>
      <c r="Q70" s="5">
        <f>SUM(Q72:Q81)</f>
        <v>19</v>
      </c>
      <c r="R70" s="5">
        <v>240</v>
      </c>
      <c r="S70" s="5">
        <f>SUM(S72:S81)</f>
        <v>92</v>
      </c>
      <c r="T70" s="5">
        <v>577</v>
      </c>
      <c r="U70" s="5">
        <f>SUM(U72:U81)</f>
        <v>16</v>
      </c>
      <c r="V70" s="5">
        <v>166</v>
      </c>
      <c r="W70" s="5">
        <v>112</v>
      </c>
      <c r="X70" s="5">
        <v>534</v>
      </c>
    </row>
    <row r="71" spans="1:24" ht="9" customHeight="1">
      <c r="A71" s="39"/>
      <c r="B71" s="43"/>
      <c r="C71" s="43"/>
      <c r="D71" s="43"/>
      <c r="E71" s="56"/>
      <c r="F71" s="46"/>
      <c r="G71" s="46"/>
      <c r="H71" s="46"/>
      <c r="I71" s="46"/>
      <c r="J71" s="46"/>
      <c r="K71" s="46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</row>
    <row r="72" spans="1:24" ht="12" customHeight="1">
      <c r="A72" s="39"/>
      <c r="B72" s="42" t="s">
        <v>136</v>
      </c>
      <c r="C72" s="42"/>
      <c r="D72" s="43"/>
      <c r="E72" s="41">
        <v>1506</v>
      </c>
      <c r="F72" s="30">
        <v>1222</v>
      </c>
      <c r="G72" s="30">
        <v>493</v>
      </c>
      <c r="H72" s="30">
        <v>158</v>
      </c>
      <c r="I72" s="30">
        <v>584</v>
      </c>
      <c r="J72" s="30">
        <v>369</v>
      </c>
      <c r="K72" s="30">
        <v>1894</v>
      </c>
      <c r="L72" s="31">
        <v>2065</v>
      </c>
      <c r="M72" s="31">
        <v>1</v>
      </c>
      <c r="N72" s="31">
        <v>1</v>
      </c>
      <c r="O72" s="31">
        <v>10</v>
      </c>
      <c r="P72" s="31">
        <v>176</v>
      </c>
      <c r="Q72" s="31">
        <v>2</v>
      </c>
      <c r="R72" s="48">
        <v>2</v>
      </c>
      <c r="S72" s="31">
        <v>23</v>
      </c>
      <c r="T72" s="31">
        <v>70</v>
      </c>
      <c r="U72" s="31">
        <v>0</v>
      </c>
      <c r="V72" s="31">
        <v>0</v>
      </c>
      <c r="W72" s="31">
        <v>15</v>
      </c>
      <c r="X72" s="31">
        <v>59</v>
      </c>
    </row>
    <row r="73" spans="1:24" ht="12" customHeight="1">
      <c r="A73" s="39"/>
      <c r="B73" s="42" t="s">
        <v>137</v>
      </c>
      <c r="C73" s="42"/>
      <c r="D73" s="43"/>
      <c r="E73" s="41">
        <v>1575</v>
      </c>
      <c r="F73" s="30">
        <v>1521</v>
      </c>
      <c r="G73" s="30">
        <v>534</v>
      </c>
      <c r="H73" s="30">
        <v>226</v>
      </c>
      <c r="I73" s="30">
        <v>538</v>
      </c>
      <c r="J73" s="30">
        <v>336</v>
      </c>
      <c r="K73" s="30">
        <v>1947</v>
      </c>
      <c r="L73" s="31">
        <v>2613</v>
      </c>
      <c r="M73" s="31">
        <v>0</v>
      </c>
      <c r="N73" s="31">
        <v>0</v>
      </c>
      <c r="O73" s="31">
        <v>7</v>
      </c>
      <c r="P73" s="31">
        <v>90</v>
      </c>
      <c r="Q73" s="31">
        <v>2</v>
      </c>
      <c r="R73" s="31">
        <v>16</v>
      </c>
      <c r="S73" s="31">
        <v>29</v>
      </c>
      <c r="T73" s="31">
        <v>219</v>
      </c>
      <c r="U73" s="31">
        <v>10</v>
      </c>
      <c r="V73" s="31">
        <v>31</v>
      </c>
      <c r="W73" s="31">
        <v>35</v>
      </c>
      <c r="X73" s="31">
        <v>64</v>
      </c>
    </row>
    <row r="74" spans="1:24" ht="12" customHeight="1">
      <c r="A74" s="39"/>
      <c r="B74" s="42" t="s">
        <v>138</v>
      </c>
      <c r="C74" s="42"/>
      <c r="D74" s="43"/>
      <c r="E74" s="41">
        <v>662</v>
      </c>
      <c r="F74" s="30">
        <v>340</v>
      </c>
      <c r="G74" s="30">
        <v>210</v>
      </c>
      <c r="H74" s="30">
        <v>19</v>
      </c>
      <c r="I74" s="30">
        <v>271</v>
      </c>
      <c r="J74" s="30">
        <v>47</v>
      </c>
      <c r="K74" s="30">
        <v>706</v>
      </c>
      <c r="L74" s="31">
        <v>497</v>
      </c>
      <c r="M74" s="31">
        <v>1</v>
      </c>
      <c r="N74" s="31">
        <v>10</v>
      </c>
      <c r="O74" s="31">
        <v>22</v>
      </c>
      <c r="P74" s="48">
        <v>206</v>
      </c>
      <c r="Q74" s="31">
        <v>1</v>
      </c>
      <c r="R74" s="31">
        <v>20</v>
      </c>
      <c r="S74" s="31">
        <v>2</v>
      </c>
      <c r="T74" s="31">
        <v>22</v>
      </c>
      <c r="U74" s="31">
        <v>0</v>
      </c>
      <c r="V74" s="31">
        <v>0</v>
      </c>
      <c r="W74" s="31">
        <v>10</v>
      </c>
      <c r="X74" s="31">
        <v>65</v>
      </c>
    </row>
    <row r="75" spans="1:24" ht="9" customHeight="1">
      <c r="A75" s="39"/>
      <c r="B75" s="43"/>
      <c r="C75" s="43"/>
      <c r="D75" s="43"/>
      <c r="E75" s="41"/>
      <c r="F75" s="30"/>
      <c r="G75" s="30"/>
      <c r="H75" s="30"/>
      <c r="I75" s="30"/>
      <c r="J75" s="30"/>
      <c r="K75" s="30"/>
      <c r="L75" s="31"/>
      <c r="M75" s="31"/>
      <c r="N75" s="31"/>
      <c r="O75" s="31"/>
      <c r="P75" s="48"/>
      <c r="Q75" s="31"/>
      <c r="R75" s="31"/>
      <c r="S75" s="31"/>
      <c r="T75" s="31"/>
      <c r="U75" s="31"/>
      <c r="V75" s="31"/>
      <c r="W75" s="31"/>
      <c r="X75" s="31"/>
    </row>
    <row r="76" spans="1:24" ht="12" customHeight="1">
      <c r="A76" s="39"/>
      <c r="B76" s="42" t="s">
        <v>139</v>
      </c>
      <c r="C76" s="42"/>
      <c r="D76" s="43"/>
      <c r="E76" s="41">
        <v>1707</v>
      </c>
      <c r="F76" s="30">
        <v>551</v>
      </c>
      <c r="G76" s="30">
        <v>1233</v>
      </c>
      <c r="H76" s="30">
        <v>147</v>
      </c>
      <c r="I76" s="30">
        <v>1095</v>
      </c>
      <c r="J76" s="30">
        <v>168</v>
      </c>
      <c r="K76" s="30">
        <v>1854</v>
      </c>
      <c r="L76" s="31">
        <v>1872</v>
      </c>
      <c r="M76" s="31">
        <v>2</v>
      </c>
      <c r="N76" s="31">
        <v>15</v>
      </c>
      <c r="O76" s="31">
        <v>56</v>
      </c>
      <c r="P76" s="31">
        <v>402</v>
      </c>
      <c r="Q76" s="31">
        <v>2</v>
      </c>
      <c r="R76" s="31">
        <v>41</v>
      </c>
      <c r="S76" s="31">
        <v>20</v>
      </c>
      <c r="T76" s="31">
        <v>148</v>
      </c>
      <c r="U76" s="31">
        <v>0</v>
      </c>
      <c r="V76" s="31">
        <v>0</v>
      </c>
      <c r="W76" s="31">
        <v>26</v>
      </c>
      <c r="X76" s="31">
        <v>206</v>
      </c>
    </row>
    <row r="77" spans="1:24" ht="12" customHeight="1">
      <c r="A77" s="39"/>
      <c r="B77" s="42" t="s">
        <v>140</v>
      </c>
      <c r="C77" s="42"/>
      <c r="D77" s="43"/>
      <c r="E77" s="41">
        <v>873</v>
      </c>
      <c r="F77" s="30">
        <v>414</v>
      </c>
      <c r="G77" s="30">
        <v>431</v>
      </c>
      <c r="H77" s="30">
        <v>84</v>
      </c>
      <c r="I77" s="30">
        <v>515</v>
      </c>
      <c r="J77" s="30">
        <v>68</v>
      </c>
      <c r="K77" s="30">
        <v>946</v>
      </c>
      <c r="L77" s="31">
        <v>629</v>
      </c>
      <c r="M77" s="31">
        <v>0</v>
      </c>
      <c r="N77" s="31">
        <v>0</v>
      </c>
      <c r="O77" s="31">
        <v>1</v>
      </c>
      <c r="P77" s="31">
        <v>3</v>
      </c>
      <c r="Q77" s="31">
        <v>0</v>
      </c>
      <c r="R77" s="31">
        <v>0</v>
      </c>
      <c r="S77" s="31">
        <v>1</v>
      </c>
      <c r="T77" s="31">
        <v>1</v>
      </c>
      <c r="U77" s="31">
        <v>0</v>
      </c>
      <c r="V77" s="31">
        <v>0</v>
      </c>
      <c r="W77" s="31">
        <v>7</v>
      </c>
      <c r="X77" s="31">
        <v>21</v>
      </c>
    </row>
    <row r="78" spans="1:24" ht="12" customHeight="1">
      <c r="A78" s="39"/>
      <c r="B78" s="42" t="s">
        <v>141</v>
      </c>
      <c r="C78" s="42"/>
      <c r="D78" s="43"/>
      <c r="E78" s="41">
        <v>1556</v>
      </c>
      <c r="F78" s="30">
        <v>764</v>
      </c>
      <c r="G78" s="30">
        <v>870</v>
      </c>
      <c r="H78" s="30">
        <v>118</v>
      </c>
      <c r="I78" s="30">
        <v>785</v>
      </c>
      <c r="J78" s="30">
        <v>170</v>
      </c>
      <c r="K78" s="30">
        <v>1602</v>
      </c>
      <c r="L78" s="31">
        <v>1512</v>
      </c>
      <c r="M78" s="31">
        <v>1</v>
      </c>
      <c r="N78" s="31">
        <v>23</v>
      </c>
      <c r="O78" s="31">
        <v>14</v>
      </c>
      <c r="P78" s="31">
        <v>126</v>
      </c>
      <c r="Q78" s="31">
        <v>1</v>
      </c>
      <c r="R78" s="31">
        <v>20</v>
      </c>
      <c r="S78" s="31">
        <v>3</v>
      </c>
      <c r="T78" s="31">
        <v>37</v>
      </c>
      <c r="U78" s="31">
        <v>4</v>
      </c>
      <c r="V78" s="31">
        <v>131</v>
      </c>
      <c r="W78" s="31">
        <v>5</v>
      </c>
      <c r="X78" s="31">
        <v>23</v>
      </c>
    </row>
    <row r="79" spans="1:24" ht="9" customHeight="1">
      <c r="A79" s="39"/>
      <c r="B79" s="43"/>
      <c r="C79" s="43"/>
      <c r="D79" s="43"/>
      <c r="E79" s="41"/>
      <c r="F79" s="30"/>
      <c r="G79" s="30"/>
      <c r="H79" s="30"/>
      <c r="I79" s="30"/>
      <c r="J79" s="30"/>
      <c r="K79" s="30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</row>
    <row r="80" spans="1:24" ht="12" customHeight="1">
      <c r="A80" s="39"/>
      <c r="B80" s="42" t="s">
        <v>142</v>
      </c>
      <c r="C80" s="42"/>
      <c r="D80" s="43"/>
      <c r="E80" s="41">
        <v>603</v>
      </c>
      <c r="F80" s="30">
        <v>363</v>
      </c>
      <c r="G80" s="30">
        <v>366</v>
      </c>
      <c r="H80" s="30">
        <v>87</v>
      </c>
      <c r="I80" s="30">
        <v>406</v>
      </c>
      <c r="J80" s="30">
        <v>90</v>
      </c>
      <c r="K80" s="30">
        <v>608</v>
      </c>
      <c r="L80" s="31">
        <v>674</v>
      </c>
      <c r="M80" s="31">
        <v>0</v>
      </c>
      <c r="N80" s="31">
        <v>0</v>
      </c>
      <c r="O80" s="31">
        <v>7</v>
      </c>
      <c r="P80" s="31">
        <v>140</v>
      </c>
      <c r="Q80" s="31">
        <v>7</v>
      </c>
      <c r="R80" s="31">
        <v>110</v>
      </c>
      <c r="S80" s="31">
        <v>5</v>
      </c>
      <c r="T80" s="31">
        <v>32</v>
      </c>
      <c r="U80" s="31">
        <v>0</v>
      </c>
      <c r="V80" s="31">
        <v>0</v>
      </c>
      <c r="W80" s="31">
        <v>10</v>
      </c>
      <c r="X80" s="31">
        <v>43</v>
      </c>
    </row>
    <row r="81" spans="1:24" ht="12" customHeight="1">
      <c r="A81" s="39"/>
      <c r="B81" s="42" t="s">
        <v>143</v>
      </c>
      <c r="C81" s="42"/>
      <c r="D81" s="43"/>
      <c r="E81" s="41">
        <v>581</v>
      </c>
      <c r="F81" s="30">
        <v>543</v>
      </c>
      <c r="G81" s="30">
        <v>369</v>
      </c>
      <c r="H81" s="30">
        <v>126</v>
      </c>
      <c r="I81" s="30">
        <v>546</v>
      </c>
      <c r="J81" s="30">
        <v>219</v>
      </c>
      <c r="K81" s="30">
        <v>697</v>
      </c>
      <c r="L81" s="30">
        <v>1006</v>
      </c>
      <c r="M81" s="30">
        <v>0</v>
      </c>
      <c r="N81" s="30">
        <v>0</v>
      </c>
      <c r="O81" s="30">
        <v>10</v>
      </c>
      <c r="P81" s="57">
        <v>122</v>
      </c>
      <c r="Q81" s="30">
        <v>4</v>
      </c>
      <c r="R81" s="30">
        <v>31</v>
      </c>
      <c r="S81" s="30">
        <v>9</v>
      </c>
      <c r="T81" s="30">
        <v>60</v>
      </c>
      <c r="U81" s="30">
        <v>2</v>
      </c>
      <c r="V81" s="30">
        <v>4</v>
      </c>
      <c r="W81" s="30">
        <v>6</v>
      </c>
      <c r="X81" s="30">
        <v>54</v>
      </c>
    </row>
    <row r="82" spans="1:24" ht="12" customHeight="1">
      <c r="A82" s="39"/>
      <c r="B82" s="43"/>
      <c r="C82" s="43"/>
      <c r="D82" s="43"/>
      <c r="E82" s="41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57"/>
      <c r="Q82" s="30"/>
      <c r="R82" s="30"/>
      <c r="S82" s="30"/>
      <c r="T82" s="30"/>
      <c r="U82" s="30"/>
      <c r="V82" s="30"/>
      <c r="W82" s="30"/>
      <c r="X82" s="30"/>
    </row>
    <row r="83" spans="1:24" ht="12" customHeight="1">
      <c r="A83" s="42" t="s">
        <v>66</v>
      </c>
      <c r="B83" s="42"/>
      <c r="C83" s="43"/>
      <c r="D83" s="43"/>
      <c r="E83" s="56">
        <f>SUM(E85:E87)</f>
        <v>2773</v>
      </c>
      <c r="F83" s="46">
        <v>1702</v>
      </c>
      <c r="G83" s="46">
        <f>SUM(G85:G87)</f>
        <v>1482</v>
      </c>
      <c r="H83" s="46">
        <v>3869</v>
      </c>
      <c r="I83" s="46">
        <f>SUM(I85:I87)</f>
        <v>893</v>
      </c>
      <c r="J83" s="46">
        <v>277</v>
      </c>
      <c r="K83" s="46">
        <f>SUM(K85:K87)</f>
        <v>2820</v>
      </c>
      <c r="L83" s="5">
        <v>3507</v>
      </c>
      <c r="M83" s="5">
        <f>SUM(M85:M87)</f>
        <v>3</v>
      </c>
      <c r="N83" s="5">
        <v>17</v>
      </c>
      <c r="O83" s="5">
        <f>SUM(O85:O87)</f>
        <v>11</v>
      </c>
      <c r="P83" s="50">
        <v>65</v>
      </c>
      <c r="Q83" s="5">
        <f>SUM(Q85:Q87)</f>
        <v>7</v>
      </c>
      <c r="R83" s="5">
        <v>47</v>
      </c>
      <c r="S83" s="5">
        <f>SUM(S85:S87)</f>
        <v>3</v>
      </c>
      <c r="T83" s="5">
        <v>5</v>
      </c>
      <c r="U83" s="5">
        <f>SUM(U85:U87)</f>
        <v>0</v>
      </c>
      <c r="V83" s="5">
        <v>0</v>
      </c>
      <c r="W83" s="5">
        <f>SUM(W85:W87)</f>
        <v>36</v>
      </c>
      <c r="X83" s="5">
        <v>217</v>
      </c>
    </row>
    <row r="84" spans="1:24" ht="9" customHeight="1">
      <c r="A84" s="39"/>
      <c r="B84" s="43"/>
      <c r="C84" s="43"/>
      <c r="D84" s="43"/>
      <c r="E84" s="56"/>
      <c r="F84" s="46"/>
      <c r="G84" s="46"/>
      <c r="H84" s="46"/>
      <c r="I84" s="46"/>
      <c r="J84" s="46"/>
      <c r="K84" s="46"/>
      <c r="L84" s="5"/>
      <c r="M84" s="5"/>
      <c r="N84" s="5"/>
      <c r="O84" s="5"/>
      <c r="P84" s="50"/>
      <c r="Q84" s="5"/>
      <c r="R84" s="5"/>
      <c r="S84" s="5"/>
      <c r="T84" s="5"/>
      <c r="U84" s="5"/>
      <c r="V84" s="5"/>
      <c r="W84" s="5"/>
      <c r="X84" s="5"/>
    </row>
    <row r="85" spans="1:24" ht="12" customHeight="1">
      <c r="A85" s="39"/>
      <c r="B85" s="42" t="s">
        <v>175</v>
      </c>
      <c r="C85" s="42"/>
      <c r="D85" s="43"/>
      <c r="E85" s="41">
        <v>844</v>
      </c>
      <c r="F85" s="30">
        <v>340</v>
      </c>
      <c r="G85" s="30">
        <v>435</v>
      </c>
      <c r="H85" s="30">
        <v>581</v>
      </c>
      <c r="I85" s="30">
        <v>219</v>
      </c>
      <c r="J85" s="30">
        <v>42</v>
      </c>
      <c r="K85" s="30">
        <v>863</v>
      </c>
      <c r="L85" s="31">
        <v>1108</v>
      </c>
      <c r="M85" s="31">
        <v>3</v>
      </c>
      <c r="N85" s="31">
        <v>17</v>
      </c>
      <c r="O85" s="31">
        <v>10</v>
      </c>
      <c r="P85" s="31">
        <v>56</v>
      </c>
      <c r="Q85" s="31">
        <v>4</v>
      </c>
      <c r="R85" s="31">
        <v>30</v>
      </c>
      <c r="S85" s="31">
        <v>0</v>
      </c>
      <c r="T85" s="48">
        <v>0</v>
      </c>
      <c r="U85" s="31">
        <v>0</v>
      </c>
      <c r="V85" s="31">
        <v>0</v>
      </c>
      <c r="W85" s="31">
        <v>4</v>
      </c>
      <c r="X85" s="31">
        <v>54</v>
      </c>
    </row>
    <row r="86" spans="1:24" ht="12" customHeight="1">
      <c r="A86" s="39"/>
      <c r="B86" s="42" t="s">
        <v>145</v>
      </c>
      <c r="C86" s="42"/>
      <c r="D86" s="43"/>
      <c r="E86" s="41">
        <v>1169</v>
      </c>
      <c r="F86" s="30">
        <v>879</v>
      </c>
      <c r="G86" s="30">
        <v>604</v>
      </c>
      <c r="H86" s="30">
        <v>1971</v>
      </c>
      <c r="I86" s="30">
        <v>290</v>
      </c>
      <c r="J86" s="30">
        <v>416</v>
      </c>
      <c r="K86" s="30">
        <v>1179</v>
      </c>
      <c r="L86" s="31">
        <v>1541</v>
      </c>
      <c r="M86" s="31">
        <v>0</v>
      </c>
      <c r="N86" s="31">
        <v>0</v>
      </c>
      <c r="O86" s="31">
        <v>0</v>
      </c>
      <c r="P86" s="31">
        <v>0</v>
      </c>
      <c r="Q86" s="31">
        <v>2</v>
      </c>
      <c r="R86" s="31">
        <v>16</v>
      </c>
      <c r="S86" s="31">
        <v>3</v>
      </c>
      <c r="T86" s="31">
        <v>5</v>
      </c>
      <c r="U86" s="31">
        <v>0</v>
      </c>
      <c r="V86" s="31">
        <v>0</v>
      </c>
      <c r="W86" s="31">
        <v>8</v>
      </c>
      <c r="X86" s="31">
        <v>30</v>
      </c>
    </row>
    <row r="87" spans="1:24" ht="12" customHeight="1">
      <c r="A87" s="39"/>
      <c r="B87" s="42" t="s">
        <v>146</v>
      </c>
      <c r="C87" s="42"/>
      <c r="D87" s="43"/>
      <c r="E87" s="41">
        <v>760</v>
      </c>
      <c r="F87" s="30">
        <v>483</v>
      </c>
      <c r="G87" s="30">
        <v>443</v>
      </c>
      <c r="H87" s="30">
        <v>1317</v>
      </c>
      <c r="I87" s="30">
        <v>384</v>
      </c>
      <c r="J87" s="30">
        <v>90</v>
      </c>
      <c r="K87" s="30">
        <v>778</v>
      </c>
      <c r="L87" s="30">
        <v>858</v>
      </c>
      <c r="M87" s="30">
        <v>0</v>
      </c>
      <c r="N87" s="52">
        <v>0</v>
      </c>
      <c r="O87" s="30">
        <v>1</v>
      </c>
      <c r="P87" s="47">
        <v>10</v>
      </c>
      <c r="Q87" s="30">
        <v>1</v>
      </c>
      <c r="R87" s="30">
        <v>1</v>
      </c>
      <c r="S87" s="30">
        <v>0</v>
      </c>
      <c r="T87" s="30">
        <v>0</v>
      </c>
      <c r="U87" s="30">
        <v>0</v>
      </c>
      <c r="V87" s="30">
        <v>0</v>
      </c>
      <c r="W87" s="30">
        <v>24</v>
      </c>
      <c r="X87" s="30">
        <v>133</v>
      </c>
    </row>
    <row r="88" spans="1:24" ht="12" customHeight="1">
      <c r="A88" s="39"/>
      <c r="B88" s="43"/>
      <c r="C88" s="43"/>
      <c r="D88" s="43"/>
      <c r="E88" s="41"/>
      <c r="F88" s="30"/>
      <c r="G88" s="30"/>
      <c r="H88" s="30"/>
      <c r="I88" s="30"/>
      <c r="J88" s="30"/>
      <c r="K88" s="30"/>
      <c r="L88" s="30"/>
      <c r="M88" s="30"/>
      <c r="N88" s="52"/>
      <c r="O88" s="30"/>
      <c r="P88" s="47"/>
      <c r="Q88" s="30"/>
      <c r="R88" s="30"/>
      <c r="S88" s="30"/>
      <c r="T88" s="30"/>
      <c r="U88" s="30"/>
      <c r="V88" s="30"/>
      <c r="W88" s="30"/>
      <c r="X88" s="30"/>
    </row>
    <row r="89" spans="1:24" ht="12" customHeight="1">
      <c r="A89" s="42" t="s">
        <v>70</v>
      </c>
      <c r="B89" s="42"/>
      <c r="C89" s="43"/>
      <c r="D89" s="43"/>
      <c r="E89" s="56">
        <f>SUM(E91:E92)</f>
        <v>4245</v>
      </c>
      <c r="F89" s="46">
        <v>3452</v>
      </c>
      <c r="G89" s="46">
        <f>SUM(G91:G92)</f>
        <v>1999</v>
      </c>
      <c r="H89" s="45">
        <v>10272</v>
      </c>
      <c r="I89" s="46">
        <f>SUM(I91:I92)</f>
        <v>2212</v>
      </c>
      <c r="J89" s="46">
        <v>1050</v>
      </c>
      <c r="K89" s="46">
        <f>SUM(K91:K92)</f>
        <v>4665</v>
      </c>
      <c r="L89" s="5">
        <v>5396</v>
      </c>
      <c r="M89" s="5">
        <f>SUM(M91:M92)</f>
        <v>4</v>
      </c>
      <c r="N89" s="5">
        <v>47</v>
      </c>
      <c r="O89" s="5">
        <f>SUM(O91:O92)</f>
        <v>29</v>
      </c>
      <c r="P89" s="5">
        <v>354</v>
      </c>
      <c r="Q89" s="5">
        <f>SUM(Q91:Q92)</f>
        <v>88</v>
      </c>
      <c r="R89" s="5">
        <v>1780</v>
      </c>
      <c r="S89" s="5">
        <f>SUM(S91:S92)</f>
        <v>6</v>
      </c>
      <c r="T89" s="5">
        <v>43</v>
      </c>
      <c r="U89" s="5">
        <f>SUM(U91:U92)</f>
        <v>1</v>
      </c>
      <c r="V89" s="5">
        <v>250</v>
      </c>
      <c r="W89" s="5">
        <f>SUM(W91:W92)</f>
        <v>15</v>
      </c>
      <c r="X89" s="5">
        <v>83</v>
      </c>
    </row>
    <row r="90" spans="1:24" ht="9" customHeight="1">
      <c r="A90" s="39"/>
      <c r="B90" s="43"/>
      <c r="C90" s="43"/>
      <c r="D90" s="43"/>
      <c r="E90" s="56"/>
      <c r="F90" s="46"/>
      <c r="G90" s="46"/>
      <c r="H90" s="45"/>
      <c r="I90" s="46"/>
      <c r="J90" s="46"/>
      <c r="K90" s="46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</row>
    <row r="91" spans="1:24" ht="12" customHeight="1">
      <c r="A91" s="39"/>
      <c r="B91" s="42" t="s">
        <v>147</v>
      </c>
      <c r="C91" s="42"/>
      <c r="D91" s="43"/>
      <c r="E91" s="41">
        <v>1794</v>
      </c>
      <c r="F91" s="30">
        <v>1305</v>
      </c>
      <c r="G91" s="30">
        <v>976</v>
      </c>
      <c r="H91" s="30">
        <v>7998</v>
      </c>
      <c r="I91" s="30">
        <v>534</v>
      </c>
      <c r="J91" s="30">
        <v>398</v>
      </c>
      <c r="K91" s="30">
        <v>2030</v>
      </c>
      <c r="L91" s="31">
        <v>2523</v>
      </c>
      <c r="M91" s="31">
        <v>0</v>
      </c>
      <c r="N91" s="31">
        <v>0</v>
      </c>
      <c r="O91" s="31">
        <v>5</v>
      </c>
      <c r="P91" s="31">
        <v>40</v>
      </c>
      <c r="Q91" s="31">
        <v>66</v>
      </c>
      <c r="R91" s="31">
        <v>1487</v>
      </c>
      <c r="S91" s="31">
        <v>2</v>
      </c>
      <c r="T91" s="31">
        <v>5</v>
      </c>
      <c r="U91" s="31">
        <v>0</v>
      </c>
      <c r="V91" s="31">
        <v>0</v>
      </c>
      <c r="W91" s="31">
        <v>11</v>
      </c>
      <c r="X91" s="31">
        <v>68</v>
      </c>
    </row>
    <row r="92" spans="1:24" ht="12" customHeight="1">
      <c r="A92" s="39"/>
      <c r="B92" s="42" t="s">
        <v>148</v>
      </c>
      <c r="C92" s="42"/>
      <c r="D92" s="43"/>
      <c r="E92" s="41">
        <v>2451</v>
      </c>
      <c r="F92" s="30">
        <v>2147</v>
      </c>
      <c r="G92" s="30">
        <v>1023</v>
      </c>
      <c r="H92" s="30">
        <v>2274</v>
      </c>
      <c r="I92" s="30">
        <v>1678</v>
      </c>
      <c r="J92" s="30">
        <v>653</v>
      </c>
      <c r="K92" s="30">
        <v>2635</v>
      </c>
      <c r="L92" s="30">
        <v>2873</v>
      </c>
      <c r="M92" s="30">
        <v>4</v>
      </c>
      <c r="N92" s="30">
        <v>47</v>
      </c>
      <c r="O92" s="30">
        <v>24</v>
      </c>
      <c r="P92" s="30">
        <v>314</v>
      </c>
      <c r="Q92" s="30">
        <v>22</v>
      </c>
      <c r="R92" s="30">
        <v>342</v>
      </c>
      <c r="S92" s="30">
        <v>4</v>
      </c>
      <c r="T92" s="30">
        <v>38</v>
      </c>
      <c r="U92" s="30">
        <v>1</v>
      </c>
      <c r="V92" s="30">
        <v>250</v>
      </c>
      <c r="W92" s="30">
        <v>4</v>
      </c>
      <c r="X92" s="30">
        <v>16</v>
      </c>
    </row>
    <row r="93" spans="1:24" ht="12" customHeight="1">
      <c r="A93" s="39"/>
      <c r="B93" s="43"/>
      <c r="C93" s="43"/>
      <c r="D93" s="43"/>
      <c r="E93" s="41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</row>
    <row r="94" spans="1:24" ht="12" customHeight="1">
      <c r="A94" s="42" t="s">
        <v>73</v>
      </c>
      <c r="B94" s="42"/>
      <c r="C94" s="43"/>
      <c r="D94" s="43"/>
      <c r="E94" s="56">
        <f>SUM(E96:E101)</f>
        <v>3028</v>
      </c>
      <c r="F94" s="46">
        <v>2232</v>
      </c>
      <c r="G94" s="46">
        <f>SUM(G96:G101)</f>
        <v>1464</v>
      </c>
      <c r="H94" s="46">
        <v>578</v>
      </c>
      <c r="I94" s="46">
        <f>SUM(I96:I101)</f>
        <v>2170</v>
      </c>
      <c r="J94" s="46">
        <v>750</v>
      </c>
      <c r="K94" s="46">
        <f>SUM(K96:K101)</f>
        <v>3233</v>
      </c>
      <c r="L94" s="5">
        <v>2580</v>
      </c>
      <c r="M94" s="5">
        <f>SUM(M96:M101)</f>
        <v>0</v>
      </c>
      <c r="N94" s="5">
        <v>0</v>
      </c>
      <c r="O94" s="5">
        <f>SUM(O96:O101)</f>
        <v>25</v>
      </c>
      <c r="P94" s="5">
        <v>280</v>
      </c>
      <c r="Q94" s="5">
        <f>SUM(Q96:Q101)</f>
        <v>47</v>
      </c>
      <c r="R94" s="5">
        <v>950</v>
      </c>
      <c r="S94" s="5">
        <f>SUM(S96:S101)</f>
        <v>12</v>
      </c>
      <c r="T94" s="5">
        <v>70</v>
      </c>
      <c r="U94" s="5">
        <f>SUM(U96:U101)</f>
        <v>2</v>
      </c>
      <c r="V94" s="5">
        <v>10</v>
      </c>
      <c r="W94" s="5">
        <f>SUM(W96:W101)</f>
        <v>68</v>
      </c>
      <c r="X94" s="5">
        <v>242</v>
      </c>
    </row>
    <row r="95" spans="1:24" ht="9" customHeight="1">
      <c r="A95" s="39"/>
      <c r="B95" s="43"/>
      <c r="C95" s="43"/>
      <c r="D95" s="43"/>
      <c r="E95" s="56"/>
      <c r="F95" s="46"/>
      <c r="G95" s="46"/>
      <c r="H95" s="46"/>
      <c r="I95" s="46"/>
      <c r="J95" s="46"/>
      <c r="K95" s="46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</row>
    <row r="96" spans="1:24" ht="12" customHeight="1">
      <c r="A96" s="39"/>
      <c r="B96" s="42" t="s">
        <v>149</v>
      </c>
      <c r="C96" s="42"/>
      <c r="D96" s="43"/>
      <c r="E96" s="41">
        <v>415</v>
      </c>
      <c r="F96" s="30">
        <v>128</v>
      </c>
      <c r="G96" s="30">
        <v>195</v>
      </c>
      <c r="H96" s="30">
        <v>95</v>
      </c>
      <c r="I96" s="30">
        <v>315</v>
      </c>
      <c r="J96" s="30">
        <v>20</v>
      </c>
      <c r="K96" s="30">
        <v>436</v>
      </c>
      <c r="L96" s="31">
        <v>266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>
        <v>2</v>
      </c>
      <c r="T96" s="48">
        <v>18</v>
      </c>
      <c r="U96" s="31">
        <v>0</v>
      </c>
      <c r="V96" s="31">
        <v>0</v>
      </c>
      <c r="W96" s="31">
        <v>2</v>
      </c>
      <c r="X96" s="31">
        <v>4</v>
      </c>
    </row>
    <row r="97" spans="1:24" ht="12" customHeight="1">
      <c r="A97" s="39"/>
      <c r="B97" s="42" t="s">
        <v>150</v>
      </c>
      <c r="C97" s="42"/>
      <c r="D97" s="43"/>
      <c r="E97" s="41">
        <v>332</v>
      </c>
      <c r="F97" s="30">
        <v>274</v>
      </c>
      <c r="G97" s="30">
        <v>140</v>
      </c>
      <c r="H97" s="30">
        <v>50</v>
      </c>
      <c r="I97" s="30">
        <v>243</v>
      </c>
      <c r="J97" s="30">
        <v>126</v>
      </c>
      <c r="K97" s="30">
        <v>360</v>
      </c>
      <c r="L97" s="31">
        <v>355</v>
      </c>
      <c r="M97" s="31">
        <v>0</v>
      </c>
      <c r="N97" s="31">
        <v>0</v>
      </c>
      <c r="O97" s="31">
        <v>1</v>
      </c>
      <c r="P97" s="31">
        <v>10</v>
      </c>
      <c r="Q97" s="31">
        <v>0</v>
      </c>
      <c r="R97" s="31">
        <v>0</v>
      </c>
      <c r="S97" s="31">
        <v>1</v>
      </c>
      <c r="T97" s="48">
        <v>1</v>
      </c>
      <c r="U97" s="31">
        <v>0</v>
      </c>
      <c r="V97" s="31">
        <v>0</v>
      </c>
      <c r="W97" s="31">
        <v>2</v>
      </c>
      <c r="X97" s="31">
        <v>14</v>
      </c>
    </row>
    <row r="98" spans="1:24" ht="12" customHeight="1">
      <c r="A98" s="39"/>
      <c r="B98" s="42" t="s">
        <v>151</v>
      </c>
      <c r="C98" s="42"/>
      <c r="D98" s="43"/>
      <c r="E98" s="41">
        <v>335</v>
      </c>
      <c r="F98" s="30">
        <v>300</v>
      </c>
      <c r="G98" s="30">
        <v>109</v>
      </c>
      <c r="H98" s="30">
        <v>46</v>
      </c>
      <c r="I98" s="30">
        <v>127</v>
      </c>
      <c r="J98" s="30">
        <v>59</v>
      </c>
      <c r="K98" s="30">
        <v>342</v>
      </c>
      <c r="L98" s="31">
        <v>389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>
        <v>0</v>
      </c>
      <c r="T98" s="48">
        <v>0</v>
      </c>
      <c r="U98" s="31">
        <v>0</v>
      </c>
      <c r="V98" s="31">
        <v>0</v>
      </c>
      <c r="W98" s="31">
        <v>4</v>
      </c>
      <c r="X98" s="31">
        <v>13</v>
      </c>
    </row>
    <row r="99" spans="1:24" ht="9" customHeight="1">
      <c r="A99" s="39"/>
      <c r="B99" s="43"/>
      <c r="C99" s="43"/>
      <c r="D99" s="43"/>
      <c r="E99" s="41"/>
      <c r="F99" s="30"/>
      <c r="G99" s="30"/>
      <c r="H99" s="30"/>
      <c r="I99" s="30"/>
      <c r="J99" s="30"/>
      <c r="K99" s="30"/>
      <c r="L99" s="31"/>
      <c r="M99" s="31"/>
      <c r="N99" s="31"/>
      <c r="O99" s="31"/>
      <c r="P99" s="31"/>
      <c r="Q99" s="31"/>
      <c r="R99" s="31"/>
      <c r="S99" s="31"/>
      <c r="T99" s="48"/>
      <c r="U99" s="31"/>
      <c r="V99" s="31"/>
      <c r="W99" s="31"/>
      <c r="X99" s="31"/>
    </row>
    <row r="100" spans="1:24" ht="12" customHeight="1">
      <c r="A100" s="39"/>
      <c r="B100" s="42" t="s">
        <v>176</v>
      </c>
      <c r="C100" s="42"/>
      <c r="D100" s="43"/>
      <c r="E100" s="41">
        <v>677</v>
      </c>
      <c r="F100" s="30">
        <v>340</v>
      </c>
      <c r="G100" s="30">
        <v>509</v>
      </c>
      <c r="H100" s="30">
        <v>77</v>
      </c>
      <c r="I100" s="47">
        <v>714</v>
      </c>
      <c r="J100" s="47">
        <v>344</v>
      </c>
      <c r="K100" s="30">
        <v>742</v>
      </c>
      <c r="L100" s="31">
        <v>492</v>
      </c>
      <c r="M100" s="31">
        <v>0</v>
      </c>
      <c r="N100" s="31">
        <v>0</v>
      </c>
      <c r="O100" s="31">
        <v>0</v>
      </c>
      <c r="P100" s="31">
        <v>0</v>
      </c>
      <c r="Q100" s="31">
        <v>9</v>
      </c>
      <c r="R100" s="31">
        <v>223</v>
      </c>
      <c r="S100" s="31">
        <v>3</v>
      </c>
      <c r="T100" s="31">
        <v>4</v>
      </c>
      <c r="U100" s="31">
        <v>2</v>
      </c>
      <c r="V100" s="31">
        <v>10</v>
      </c>
      <c r="W100" s="31">
        <v>44</v>
      </c>
      <c r="X100" s="31">
        <v>145</v>
      </c>
    </row>
    <row r="101" spans="1:24" ht="12" customHeight="1">
      <c r="A101" s="39"/>
      <c r="B101" s="42" t="s">
        <v>177</v>
      </c>
      <c r="C101" s="42"/>
      <c r="D101" s="43"/>
      <c r="E101" s="41">
        <v>1269</v>
      </c>
      <c r="F101" s="30">
        <v>1189</v>
      </c>
      <c r="G101" s="30">
        <v>511</v>
      </c>
      <c r="H101" s="30">
        <v>310</v>
      </c>
      <c r="I101" s="30">
        <v>771</v>
      </c>
      <c r="J101" s="30">
        <v>201</v>
      </c>
      <c r="K101" s="30">
        <v>1353</v>
      </c>
      <c r="L101" s="30">
        <v>1079</v>
      </c>
      <c r="M101" s="30">
        <v>0</v>
      </c>
      <c r="N101" s="30">
        <v>0</v>
      </c>
      <c r="O101" s="30">
        <v>24</v>
      </c>
      <c r="P101" s="30">
        <v>270</v>
      </c>
      <c r="Q101" s="30">
        <v>38</v>
      </c>
      <c r="R101" s="30">
        <v>729</v>
      </c>
      <c r="S101" s="30">
        <v>6</v>
      </c>
      <c r="T101" s="30">
        <v>48</v>
      </c>
      <c r="U101" s="30">
        <v>0</v>
      </c>
      <c r="V101" s="30">
        <v>0</v>
      </c>
      <c r="W101" s="30">
        <v>16</v>
      </c>
      <c r="X101" s="30">
        <v>66</v>
      </c>
    </row>
    <row r="102" spans="1:24" ht="12" customHeight="1">
      <c r="A102" s="39"/>
      <c r="B102" s="43"/>
      <c r="C102" s="43"/>
      <c r="D102" s="43"/>
      <c r="E102" s="41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</row>
    <row r="103" spans="1:24" ht="12" customHeight="1">
      <c r="A103" s="42" t="s">
        <v>79</v>
      </c>
      <c r="B103" s="42"/>
      <c r="C103" s="43"/>
      <c r="D103" s="43"/>
      <c r="E103" s="56">
        <f>SUM(E105:E109)</f>
        <v>4444</v>
      </c>
      <c r="F103" s="46">
        <v>5343</v>
      </c>
      <c r="G103" s="45">
        <f>SUM(G105:G109)</f>
        <v>2389</v>
      </c>
      <c r="H103" s="45">
        <v>862</v>
      </c>
      <c r="I103" s="46">
        <f>SUM(I105:I109)</f>
        <v>3164</v>
      </c>
      <c r="J103" s="46">
        <v>1187</v>
      </c>
      <c r="K103" s="46">
        <f>SUM(K105:K109)</f>
        <v>4532</v>
      </c>
      <c r="L103" s="5">
        <v>4522</v>
      </c>
      <c r="M103" s="5">
        <f>SUM(M105:M109)</f>
        <v>0</v>
      </c>
      <c r="N103" s="5">
        <v>0</v>
      </c>
      <c r="O103" s="5">
        <f>SUM(O105:O109)</f>
        <v>191</v>
      </c>
      <c r="P103" s="5">
        <v>2914</v>
      </c>
      <c r="Q103" s="5">
        <f>SUM(Q105:Q109)</f>
        <v>4</v>
      </c>
      <c r="R103" s="5">
        <v>49</v>
      </c>
      <c r="S103" s="5">
        <f>SUM(S105:S109)</f>
        <v>41</v>
      </c>
      <c r="T103" s="5">
        <v>274</v>
      </c>
      <c r="U103" s="5">
        <f>SUM(U105:U109)</f>
        <v>10</v>
      </c>
      <c r="V103" s="5">
        <v>104</v>
      </c>
      <c r="W103" s="5">
        <f>SUM(W105:W109)</f>
        <v>234</v>
      </c>
      <c r="X103" s="5">
        <v>1227</v>
      </c>
    </row>
    <row r="104" spans="1:24" ht="9" customHeight="1">
      <c r="A104" s="39"/>
      <c r="B104" s="43"/>
      <c r="C104" s="43"/>
      <c r="D104" s="43"/>
      <c r="E104" s="56"/>
      <c r="F104" s="46"/>
      <c r="G104" s="46"/>
      <c r="H104" s="45"/>
      <c r="I104" s="46"/>
      <c r="J104" s="46"/>
      <c r="K104" s="46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</row>
    <row r="105" spans="1:24" ht="12" customHeight="1">
      <c r="A105" s="39"/>
      <c r="B105" s="42" t="s">
        <v>153</v>
      </c>
      <c r="C105" s="42"/>
      <c r="D105" s="43"/>
      <c r="E105" s="41">
        <v>1175</v>
      </c>
      <c r="F105" s="30">
        <v>2590</v>
      </c>
      <c r="G105" s="30">
        <v>572</v>
      </c>
      <c r="H105" s="30">
        <v>237</v>
      </c>
      <c r="I105" s="57">
        <v>799</v>
      </c>
      <c r="J105" s="57">
        <v>339</v>
      </c>
      <c r="K105" s="30">
        <v>1165</v>
      </c>
      <c r="L105" s="31">
        <v>965</v>
      </c>
      <c r="M105" s="31">
        <v>0</v>
      </c>
      <c r="N105" s="31">
        <v>0</v>
      </c>
      <c r="O105" s="31">
        <v>132</v>
      </c>
      <c r="P105" s="31">
        <v>2292</v>
      </c>
      <c r="Q105" s="31">
        <v>0</v>
      </c>
      <c r="R105" s="48">
        <v>0</v>
      </c>
      <c r="S105" s="31">
        <v>22</v>
      </c>
      <c r="T105" s="31">
        <v>182</v>
      </c>
      <c r="U105" s="31">
        <v>8</v>
      </c>
      <c r="V105" s="31">
        <v>71</v>
      </c>
      <c r="W105" s="31">
        <v>60</v>
      </c>
      <c r="X105" s="31">
        <v>226</v>
      </c>
    </row>
    <row r="106" spans="1:24" ht="12" customHeight="1">
      <c r="A106" s="39"/>
      <c r="B106" s="42" t="s">
        <v>178</v>
      </c>
      <c r="C106" s="42"/>
      <c r="D106" s="43"/>
      <c r="E106" s="41">
        <v>1059</v>
      </c>
      <c r="F106" s="30">
        <v>958</v>
      </c>
      <c r="G106" s="30">
        <v>662</v>
      </c>
      <c r="H106" s="30">
        <v>150</v>
      </c>
      <c r="I106" s="30">
        <v>859</v>
      </c>
      <c r="J106" s="30">
        <v>374</v>
      </c>
      <c r="K106" s="30">
        <v>1028</v>
      </c>
      <c r="L106" s="31">
        <v>1102</v>
      </c>
      <c r="M106" s="31">
        <v>0</v>
      </c>
      <c r="N106" s="31">
        <v>0</v>
      </c>
      <c r="O106" s="31">
        <v>24</v>
      </c>
      <c r="P106" s="31">
        <v>222</v>
      </c>
      <c r="Q106" s="31">
        <v>0</v>
      </c>
      <c r="R106" s="31">
        <v>0</v>
      </c>
      <c r="S106" s="31">
        <v>6</v>
      </c>
      <c r="T106" s="31">
        <v>15</v>
      </c>
      <c r="U106" s="31">
        <v>2</v>
      </c>
      <c r="V106" s="31">
        <v>33</v>
      </c>
      <c r="W106" s="31">
        <v>53</v>
      </c>
      <c r="X106" s="31">
        <v>284</v>
      </c>
    </row>
    <row r="107" spans="1:24" ht="12" customHeight="1">
      <c r="A107" s="39"/>
      <c r="B107" s="42" t="s">
        <v>179</v>
      </c>
      <c r="C107" s="42"/>
      <c r="D107" s="43"/>
      <c r="E107" s="41">
        <v>1352</v>
      </c>
      <c r="F107" s="30">
        <v>1293</v>
      </c>
      <c r="G107" s="30">
        <v>868</v>
      </c>
      <c r="H107" s="30">
        <v>433</v>
      </c>
      <c r="I107" s="30">
        <v>1065</v>
      </c>
      <c r="J107" s="30">
        <v>374</v>
      </c>
      <c r="K107" s="30">
        <v>1396</v>
      </c>
      <c r="L107" s="31">
        <v>1676</v>
      </c>
      <c r="M107" s="31">
        <v>0</v>
      </c>
      <c r="N107" s="49">
        <v>0</v>
      </c>
      <c r="O107" s="31">
        <v>33</v>
      </c>
      <c r="P107" s="48">
        <v>386</v>
      </c>
      <c r="Q107" s="31">
        <v>1</v>
      </c>
      <c r="R107" s="31">
        <v>3</v>
      </c>
      <c r="S107" s="31">
        <v>9</v>
      </c>
      <c r="T107" s="31">
        <v>47</v>
      </c>
      <c r="U107" s="31">
        <v>0</v>
      </c>
      <c r="V107" s="31">
        <v>0</v>
      </c>
      <c r="W107" s="31">
        <v>108</v>
      </c>
      <c r="X107" s="31">
        <v>661</v>
      </c>
    </row>
    <row r="108" spans="1:24" ht="9" customHeight="1">
      <c r="A108" s="39"/>
      <c r="B108" s="43"/>
      <c r="C108" s="43"/>
      <c r="D108" s="43"/>
      <c r="E108" s="41"/>
      <c r="F108" s="30"/>
      <c r="G108" s="30"/>
      <c r="H108" s="30"/>
      <c r="I108" s="30"/>
      <c r="J108" s="30"/>
      <c r="K108" s="30"/>
      <c r="L108" s="31"/>
      <c r="M108" s="31"/>
      <c r="N108" s="49"/>
      <c r="O108" s="31"/>
      <c r="P108" s="48"/>
      <c r="Q108" s="31"/>
      <c r="R108" s="31"/>
      <c r="S108" s="31"/>
      <c r="T108" s="31"/>
      <c r="U108" s="31"/>
      <c r="V108" s="31"/>
      <c r="W108" s="31"/>
      <c r="X108" s="31"/>
    </row>
    <row r="109" spans="1:24" ht="12" customHeight="1">
      <c r="A109" s="39"/>
      <c r="B109" s="42" t="s">
        <v>154</v>
      </c>
      <c r="C109" s="42"/>
      <c r="D109" s="43"/>
      <c r="E109" s="41">
        <v>858</v>
      </c>
      <c r="F109" s="30">
        <v>502</v>
      </c>
      <c r="G109" s="30">
        <v>287</v>
      </c>
      <c r="H109" s="30">
        <v>42</v>
      </c>
      <c r="I109" s="47">
        <v>441</v>
      </c>
      <c r="J109" s="47">
        <v>78</v>
      </c>
      <c r="K109" s="30">
        <v>943</v>
      </c>
      <c r="L109" s="30">
        <v>780</v>
      </c>
      <c r="M109" s="30">
        <v>0</v>
      </c>
      <c r="N109" s="52">
        <v>0</v>
      </c>
      <c r="O109" s="30">
        <v>2</v>
      </c>
      <c r="P109" s="47">
        <v>14</v>
      </c>
      <c r="Q109" s="30">
        <v>3</v>
      </c>
      <c r="R109" s="30">
        <v>46</v>
      </c>
      <c r="S109" s="30">
        <v>4</v>
      </c>
      <c r="T109" s="30">
        <v>30</v>
      </c>
      <c r="U109" s="30">
        <v>0</v>
      </c>
      <c r="V109" s="30">
        <v>0</v>
      </c>
      <c r="W109" s="30">
        <v>13</v>
      </c>
      <c r="X109" s="30">
        <v>56</v>
      </c>
    </row>
    <row r="110" spans="1:24" ht="12" customHeight="1">
      <c r="A110" s="39"/>
      <c r="B110" s="43"/>
      <c r="C110" s="43"/>
      <c r="D110" s="43"/>
      <c r="E110" s="41"/>
      <c r="F110" s="30"/>
      <c r="G110" s="30"/>
      <c r="H110" s="30"/>
      <c r="I110" s="47"/>
      <c r="J110" s="47"/>
      <c r="K110" s="30"/>
      <c r="L110" s="30"/>
      <c r="M110" s="30"/>
      <c r="N110" s="52"/>
      <c r="O110" s="30"/>
      <c r="P110" s="47"/>
      <c r="Q110" s="30"/>
      <c r="R110" s="30"/>
      <c r="S110" s="30"/>
      <c r="T110" s="30"/>
      <c r="U110" s="30"/>
      <c r="V110" s="30"/>
      <c r="W110" s="30"/>
      <c r="X110" s="30"/>
    </row>
    <row r="111" spans="1:24" ht="12" customHeight="1">
      <c r="A111" s="42" t="s">
        <v>155</v>
      </c>
      <c r="B111" s="42"/>
      <c r="C111" s="43"/>
      <c r="D111" s="43"/>
      <c r="E111" s="56">
        <f>SUM(E113:E119)</f>
        <v>9974</v>
      </c>
      <c r="F111" s="46">
        <v>9150</v>
      </c>
      <c r="G111" s="46">
        <f>SUM(G113:G119)</f>
        <v>5217</v>
      </c>
      <c r="H111" s="46">
        <v>2153</v>
      </c>
      <c r="I111" s="46">
        <f>SUM(I113:I119)</f>
        <v>7150</v>
      </c>
      <c r="J111" s="46">
        <v>2364</v>
      </c>
      <c r="K111" s="46">
        <f>SUM(K113:K119)</f>
        <v>10327</v>
      </c>
      <c r="L111" s="5">
        <v>17835</v>
      </c>
      <c r="M111" s="5">
        <f>SUM(M113:M119)</f>
        <v>1</v>
      </c>
      <c r="N111" s="5">
        <v>12</v>
      </c>
      <c r="O111" s="5">
        <f>SUM(O113:O119)</f>
        <v>128</v>
      </c>
      <c r="P111" s="5">
        <v>2647</v>
      </c>
      <c r="Q111" s="5">
        <f>SUM(Q113:Q119)</f>
        <v>19</v>
      </c>
      <c r="R111" s="5">
        <v>257</v>
      </c>
      <c r="S111" s="5">
        <f>SUM(S113:S119)</f>
        <v>120</v>
      </c>
      <c r="T111" s="5">
        <v>1308</v>
      </c>
      <c r="U111" s="5">
        <f>SUM(U113:U119)</f>
        <v>31</v>
      </c>
      <c r="V111" s="5">
        <v>519</v>
      </c>
      <c r="W111" s="5">
        <f>SUM(W113:W119)</f>
        <v>83</v>
      </c>
      <c r="X111" s="5">
        <v>582</v>
      </c>
    </row>
    <row r="112" spans="1:24" ht="9" customHeight="1">
      <c r="A112" s="39"/>
      <c r="B112" s="43"/>
      <c r="C112" s="43"/>
      <c r="D112" s="43"/>
      <c r="E112" s="56"/>
      <c r="F112" s="46"/>
      <c r="G112" s="46"/>
      <c r="H112" s="46"/>
      <c r="I112" s="46"/>
      <c r="J112" s="46"/>
      <c r="K112" s="46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</row>
    <row r="113" spans="1:24" ht="12" customHeight="1">
      <c r="A113" s="39"/>
      <c r="B113" s="42" t="s">
        <v>156</v>
      </c>
      <c r="C113" s="42"/>
      <c r="D113" s="43"/>
      <c r="E113" s="41">
        <v>1657</v>
      </c>
      <c r="F113" s="30">
        <v>859</v>
      </c>
      <c r="G113" s="30">
        <v>1117</v>
      </c>
      <c r="H113" s="30">
        <v>253</v>
      </c>
      <c r="I113" s="30">
        <v>1331</v>
      </c>
      <c r="J113" s="30">
        <v>390</v>
      </c>
      <c r="K113" s="30">
        <v>1647</v>
      </c>
      <c r="L113" s="31">
        <v>1210</v>
      </c>
      <c r="M113" s="31">
        <v>0</v>
      </c>
      <c r="N113" s="31">
        <v>0</v>
      </c>
      <c r="O113" s="31">
        <v>5</v>
      </c>
      <c r="P113" s="31">
        <v>70</v>
      </c>
      <c r="Q113" s="31">
        <v>1</v>
      </c>
      <c r="R113" s="31">
        <v>50</v>
      </c>
      <c r="S113" s="31">
        <v>3</v>
      </c>
      <c r="T113" s="31">
        <v>26</v>
      </c>
      <c r="U113" s="31">
        <v>0</v>
      </c>
      <c r="V113" s="31">
        <v>0</v>
      </c>
      <c r="W113" s="31">
        <v>4</v>
      </c>
      <c r="X113" s="31">
        <v>26</v>
      </c>
    </row>
    <row r="114" spans="1:24" ht="12" customHeight="1">
      <c r="A114" s="39"/>
      <c r="B114" s="42" t="s">
        <v>157</v>
      </c>
      <c r="C114" s="42"/>
      <c r="D114" s="43"/>
      <c r="E114" s="41">
        <v>2283</v>
      </c>
      <c r="F114" s="30">
        <v>971</v>
      </c>
      <c r="G114" s="30">
        <v>1342</v>
      </c>
      <c r="H114" s="30">
        <v>591</v>
      </c>
      <c r="I114" s="30">
        <v>1786</v>
      </c>
      <c r="J114" s="30">
        <v>322</v>
      </c>
      <c r="K114" s="30">
        <v>2354</v>
      </c>
      <c r="L114" s="30">
        <v>2822</v>
      </c>
      <c r="M114" s="30">
        <v>0</v>
      </c>
      <c r="N114" s="30">
        <v>0</v>
      </c>
      <c r="O114" s="30">
        <v>10</v>
      </c>
      <c r="P114" s="30">
        <v>292</v>
      </c>
      <c r="Q114" s="30">
        <v>1</v>
      </c>
      <c r="R114" s="30">
        <v>1</v>
      </c>
      <c r="S114" s="30">
        <v>6</v>
      </c>
      <c r="T114" s="30">
        <v>41</v>
      </c>
      <c r="U114" s="30">
        <v>0</v>
      </c>
      <c r="V114" s="30">
        <v>0</v>
      </c>
      <c r="W114" s="30">
        <v>15</v>
      </c>
      <c r="X114" s="30">
        <v>114</v>
      </c>
    </row>
    <row r="115" spans="1:24" ht="12" customHeight="1">
      <c r="A115" s="39"/>
      <c r="B115" s="42" t="s">
        <v>158</v>
      </c>
      <c r="C115" s="42"/>
      <c r="D115" s="43"/>
      <c r="E115" s="41">
        <v>1147</v>
      </c>
      <c r="F115" s="30">
        <v>738</v>
      </c>
      <c r="G115" s="30">
        <v>450</v>
      </c>
      <c r="H115" s="30">
        <v>197</v>
      </c>
      <c r="I115" s="30">
        <v>634</v>
      </c>
      <c r="J115" s="30">
        <v>217</v>
      </c>
      <c r="K115" s="30">
        <v>1093</v>
      </c>
      <c r="L115" s="30">
        <v>982</v>
      </c>
      <c r="M115" s="30">
        <v>0</v>
      </c>
      <c r="N115" s="30">
        <v>0</v>
      </c>
      <c r="O115" s="30">
        <v>4</v>
      </c>
      <c r="P115" s="30">
        <v>57</v>
      </c>
      <c r="Q115" s="30">
        <v>0</v>
      </c>
      <c r="R115" s="30">
        <v>0</v>
      </c>
      <c r="S115" s="30">
        <v>10</v>
      </c>
      <c r="T115" s="30">
        <v>85</v>
      </c>
      <c r="U115" s="30">
        <v>6</v>
      </c>
      <c r="V115" s="30">
        <v>30</v>
      </c>
      <c r="W115" s="30">
        <v>23</v>
      </c>
      <c r="X115" s="30">
        <v>71</v>
      </c>
    </row>
    <row r="116" spans="1:24" ht="9" customHeight="1">
      <c r="A116" s="39"/>
      <c r="B116" s="43"/>
      <c r="C116" s="43"/>
      <c r="D116" s="43"/>
      <c r="E116" s="41"/>
      <c r="F116" s="30"/>
      <c r="G116" s="30"/>
      <c r="H116" s="30"/>
      <c r="I116" s="30"/>
      <c r="J116" s="30"/>
      <c r="K116" s="30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</row>
    <row r="117" spans="1:24" ht="12" customHeight="1">
      <c r="A117" s="39"/>
      <c r="B117" s="58" t="s">
        <v>159</v>
      </c>
      <c r="C117" s="58"/>
      <c r="D117" s="39"/>
      <c r="E117" s="56">
        <v>2887</v>
      </c>
      <c r="F117" s="46">
        <v>4199</v>
      </c>
      <c r="G117" s="46">
        <v>1296</v>
      </c>
      <c r="H117" s="46">
        <v>881</v>
      </c>
      <c r="I117" s="46">
        <v>1682</v>
      </c>
      <c r="J117" s="46">
        <v>779</v>
      </c>
      <c r="K117" s="46">
        <v>3028</v>
      </c>
      <c r="L117" s="5">
        <v>8181</v>
      </c>
      <c r="M117" s="5">
        <v>0</v>
      </c>
      <c r="N117" s="5">
        <v>0</v>
      </c>
      <c r="O117" s="5">
        <v>80</v>
      </c>
      <c r="P117" s="5">
        <v>1392</v>
      </c>
      <c r="Q117" s="5">
        <v>12</v>
      </c>
      <c r="R117" s="5">
        <v>142</v>
      </c>
      <c r="S117" s="5">
        <v>71</v>
      </c>
      <c r="T117" s="5">
        <v>810</v>
      </c>
      <c r="U117" s="5">
        <v>7</v>
      </c>
      <c r="V117" s="5">
        <v>74</v>
      </c>
      <c r="W117" s="5">
        <v>11</v>
      </c>
      <c r="X117" s="5">
        <v>78</v>
      </c>
    </row>
    <row r="118" spans="1:24" ht="12" customHeight="1">
      <c r="A118" s="39"/>
      <c r="B118" s="58" t="s">
        <v>160</v>
      </c>
      <c r="C118" s="58"/>
      <c r="D118" s="39"/>
      <c r="E118" s="56">
        <v>762</v>
      </c>
      <c r="F118" s="46">
        <v>1056</v>
      </c>
      <c r="G118" s="46">
        <v>316</v>
      </c>
      <c r="H118" s="46">
        <v>136</v>
      </c>
      <c r="I118" s="46">
        <v>661</v>
      </c>
      <c r="J118" s="46">
        <v>342</v>
      </c>
      <c r="K118" s="46">
        <v>988</v>
      </c>
      <c r="L118" s="5">
        <v>2847</v>
      </c>
      <c r="M118" s="5">
        <v>0</v>
      </c>
      <c r="N118" s="5">
        <v>0</v>
      </c>
      <c r="O118" s="5">
        <v>14</v>
      </c>
      <c r="P118" s="5">
        <v>540</v>
      </c>
      <c r="Q118" s="5">
        <v>0</v>
      </c>
      <c r="R118" s="5">
        <v>0</v>
      </c>
      <c r="S118" s="5">
        <v>7</v>
      </c>
      <c r="T118" s="5">
        <v>92</v>
      </c>
      <c r="U118" s="5">
        <v>2</v>
      </c>
      <c r="V118" s="5">
        <v>25</v>
      </c>
      <c r="W118" s="5">
        <v>1</v>
      </c>
      <c r="X118" s="5">
        <v>2</v>
      </c>
    </row>
    <row r="119" spans="1:24" ht="12" customHeight="1">
      <c r="A119" s="39"/>
      <c r="B119" s="58" t="s">
        <v>161</v>
      </c>
      <c r="C119" s="58"/>
      <c r="D119" s="39"/>
      <c r="E119" s="56">
        <v>1238</v>
      </c>
      <c r="F119" s="5">
        <v>1327</v>
      </c>
      <c r="G119" s="5">
        <v>696</v>
      </c>
      <c r="H119" s="46">
        <v>95</v>
      </c>
      <c r="I119" s="46">
        <v>1056</v>
      </c>
      <c r="J119" s="46">
        <v>314</v>
      </c>
      <c r="K119" s="46">
        <v>1217</v>
      </c>
      <c r="L119" s="5">
        <v>1793</v>
      </c>
      <c r="M119" s="5">
        <v>1</v>
      </c>
      <c r="N119" s="5">
        <v>12</v>
      </c>
      <c r="O119" s="5">
        <v>15</v>
      </c>
      <c r="P119" s="5">
        <v>296</v>
      </c>
      <c r="Q119" s="5">
        <v>5</v>
      </c>
      <c r="R119" s="5">
        <v>64</v>
      </c>
      <c r="S119" s="5">
        <v>23</v>
      </c>
      <c r="T119" s="5">
        <v>255</v>
      </c>
      <c r="U119" s="5">
        <v>16</v>
      </c>
      <c r="V119" s="5">
        <v>390</v>
      </c>
      <c r="W119" s="5">
        <v>29</v>
      </c>
      <c r="X119" s="5">
        <v>291</v>
      </c>
    </row>
    <row r="120" spans="1:24" ht="12" customHeight="1">
      <c r="A120" s="59"/>
      <c r="B120" s="59"/>
      <c r="C120" s="59"/>
      <c r="D120" s="59"/>
      <c r="E120" s="60"/>
      <c r="F120" s="59"/>
      <c r="G120" s="59"/>
      <c r="H120" s="61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</row>
    <row r="121" spans="1:24" ht="12" customHeight="1">
      <c r="A121" s="5"/>
      <c r="B121" s="46"/>
      <c r="C121" s="46"/>
      <c r="D121" s="46"/>
      <c r="E121" s="5"/>
      <c r="F121" s="5"/>
      <c r="G121" s="5"/>
      <c r="H121" s="46"/>
      <c r="I121" s="46"/>
      <c r="J121" s="46"/>
      <c r="K121" s="46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</row>
    <row r="122" spans="1:24" ht="12" customHeight="1">
      <c r="A122" s="5"/>
      <c r="B122" s="46"/>
      <c r="C122" s="46"/>
      <c r="D122" s="46"/>
      <c r="E122" s="5"/>
      <c r="F122" s="5"/>
      <c r="G122" s="5"/>
      <c r="H122" s="46"/>
      <c r="I122" s="46"/>
      <c r="J122" s="46"/>
      <c r="K122" s="46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</row>
    <row r="123" spans="1:24" ht="12" customHeight="1">
      <c r="A123" s="5"/>
      <c r="B123" s="46"/>
      <c r="C123" s="46"/>
      <c r="D123" s="46"/>
      <c r="E123" s="5"/>
      <c r="F123" s="5"/>
      <c r="G123" s="5"/>
      <c r="H123" s="46"/>
      <c r="I123" s="46"/>
      <c r="J123" s="46"/>
      <c r="K123" s="46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</row>
    <row r="124" spans="1:24" ht="12" customHeight="1">
      <c r="A124" s="5"/>
      <c r="B124" s="46"/>
      <c r="C124" s="46"/>
      <c r="D124" s="46"/>
      <c r="E124" s="5"/>
      <c r="F124" s="5"/>
      <c r="G124" s="5"/>
      <c r="H124" s="46"/>
      <c r="I124" s="46"/>
      <c r="J124" s="46"/>
      <c r="K124" s="46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</row>
    <row r="125" spans="1:24" ht="12" customHeight="1">
      <c r="A125" s="5"/>
      <c r="B125" s="46"/>
      <c r="C125" s="46"/>
      <c r="D125" s="46"/>
      <c r="E125" s="5"/>
      <c r="F125" s="5"/>
      <c r="G125" s="5"/>
      <c r="H125" s="46"/>
      <c r="I125" s="46"/>
      <c r="J125" s="46"/>
      <c r="K125" s="46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</row>
    <row r="126" spans="1:24" ht="12" customHeight="1">
      <c r="A126" s="5"/>
      <c r="B126" s="46"/>
      <c r="C126" s="46"/>
      <c r="D126" s="46"/>
      <c r="E126" s="5"/>
      <c r="F126" s="5"/>
      <c r="G126" s="5"/>
      <c r="H126" s="46"/>
      <c r="I126" s="46"/>
      <c r="J126" s="46"/>
      <c r="K126" s="46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</row>
  </sheetData>
  <sheetProtection/>
  <mergeCells count="107">
    <mergeCell ref="B117:C117"/>
    <mergeCell ref="B118:C118"/>
    <mergeCell ref="B119:C119"/>
    <mergeCell ref="B107:C107"/>
    <mergeCell ref="B109:C109"/>
    <mergeCell ref="A111:B111"/>
    <mergeCell ref="B113:C113"/>
    <mergeCell ref="B114:C114"/>
    <mergeCell ref="B115:C115"/>
    <mergeCell ref="B98:C98"/>
    <mergeCell ref="B100:C100"/>
    <mergeCell ref="B101:C101"/>
    <mergeCell ref="A103:B103"/>
    <mergeCell ref="B105:C105"/>
    <mergeCell ref="B106:C106"/>
    <mergeCell ref="A89:B89"/>
    <mergeCell ref="B91:C91"/>
    <mergeCell ref="B92:C92"/>
    <mergeCell ref="A94:B94"/>
    <mergeCell ref="B96:C96"/>
    <mergeCell ref="B97:C97"/>
    <mergeCell ref="B80:C80"/>
    <mergeCell ref="B81:C81"/>
    <mergeCell ref="A83:B83"/>
    <mergeCell ref="B85:C85"/>
    <mergeCell ref="B86:C86"/>
    <mergeCell ref="B87:C87"/>
    <mergeCell ref="B72:C72"/>
    <mergeCell ref="B73:C73"/>
    <mergeCell ref="B74:C74"/>
    <mergeCell ref="B76:C76"/>
    <mergeCell ref="B77:C77"/>
    <mergeCell ref="B78:C78"/>
    <mergeCell ref="B63:C63"/>
    <mergeCell ref="B64:C64"/>
    <mergeCell ref="B65:C65"/>
    <mergeCell ref="B67:C67"/>
    <mergeCell ref="B68:C68"/>
    <mergeCell ref="A70:B70"/>
    <mergeCell ref="A53:B53"/>
    <mergeCell ref="B55:C55"/>
    <mergeCell ref="A57:B57"/>
    <mergeCell ref="B59:C59"/>
    <mergeCell ref="B60:C60"/>
    <mergeCell ref="B61:C61"/>
    <mergeCell ref="B43:C43"/>
    <mergeCell ref="A45:B45"/>
    <mergeCell ref="B47:C47"/>
    <mergeCell ref="B48:C48"/>
    <mergeCell ref="B49:C49"/>
    <mergeCell ref="B51:C51"/>
    <mergeCell ref="B34:C34"/>
    <mergeCell ref="B35:C35"/>
    <mergeCell ref="B37:C37"/>
    <mergeCell ref="B38:C38"/>
    <mergeCell ref="A40:B40"/>
    <mergeCell ref="B42:C42"/>
    <mergeCell ref="A25:B25"/>
    <mergeCell ref="B27:C27"/>
    <mergeCell ref="B28:C28"/>
    <mergeCell ref="B29:C29"/>
    <mergeCell ref="A31:B31"/>
    <mergeCell ref="B33:C33"/>
    <mergeCell ref="A18:C18"/>
    <mergeCell ref="A19:C19"/>
    <mergeCell ref="A20:C20"/>
    <mergeCell ref="A21:C21"/>
    <mergeCell ref="A22:C22"/>
    <mergeCell ref="A23:C23"/>
    <mergeCell ref="A10:C10"/>
    <mergeCell ref="A12:C12"/>
    <mergeCell ref="A14:C14"/>
    <mergeCell ref="A15:C15"/>
    <mergeCell ref="A16:C16"/>
    <mergeCell ref="A17:C17"/>
    <mergeCell ref="T5:T6"/>
    <mergeCell ref="U5:U6"/>
    <mergeCell ref="V5:V6"/>
    <mergeCell ref="W5:W6"/>
    <mergeCell ref="X5:X6"/>
    <mergeCell ref="A8:C8"/>
    <mergeCell ref="N5:N6"/>
    <mergeCell ref="O5:O6"/>
    <mergeCell ref="P5:P6"/>
    <mergeCell ref="Q5:Q6"/>
    <mergeCell ref="R5:R6"/>
    <mergeCell ref="S5:S6"/>
    <mergeCell ref="O4:P4"/>
    <mergeCell ref="Q4:R4"/>
    <mergeCell ref="S4:T4"/>
    <mergeCell ref="U4:V4"/>
    <mergeCell ref="W4:X4"/>
    <mergeCell ref="E5:E6"/>
    <mergeCell ref="F5:F6"/>
    <mergeCell ref="G5:G6"/>
    <mergeCell ref="H5:H6"/>
    <mergeCell ref="I5:I6"/>
    <mergeCell ref="A4:D6"/>
    <mergeCell ref="E4:F4"/>
    <mergeCell ref="G4:H4"/>
    <mergeCell ref="I4:J4"/>
    <mergeCell ref="K4:L4"/>
    <mergeCell ref="M4:N4"/>
    <mergeCell ref="J5:J6"/>
    <mergeCell ref="K5:K6"/>
    <mergeCell ref="L5:L6"/>
    <mergeCell ref="M5:M6"/>
  </mergeCells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2009-05-28T02:53:19Z</dcterms:created>
  <dcterms:modified xsi:type="dcterms:W3CDTF">2009-05-28T02:54:06Z</dcterms:modified>
  <cp:category/>
  <cp:version/>
  <cp:contentType/>
  <cp:contentStatus/>
</cp:coreProperties>
</file>