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59(3)-1" sheetId="1" r:id="rId1"/>
    <sheet name="59(3)-2" sheetId="2" r:id="rId2"/>
    <sheet name="59(3)-3" sheetId="3" r:id="rId3"/>
  </sheets>
  <externalReferences>
    <externalReference r:id="rId6"/>
  </externalReferences>
  <definedNames>
    <definedName name="_10.電気_ガスおよび水道" localSheetId="0">'59(3)-1'!$A$4:$H$19</definedName>
    <definedName name="_10.電気_ガスおよび水道" localSheetId="1">'59(3)-2'!$C$2:$F$17</definedName>
    <definedName name="_10.電気_ガスおよび水道">#REF!</definedName>
    <definedName name="_xlnm.Print_Area" localSheetId="0">'59(3)-1'!$A$2:$J$38</definedName>
    <definedName name="_xlnm.Print_Area" localSheetId="1">'59(3)-2'!$A$2:$J$36</definedName>
    <definedName name="_xlnm.Print_Area" localSheetId="2">'59(3)-3'!$A$2:$J$36</definedName>
  </definedNames>
  <calcPr fullCalcOnLoad="1"/>
</workbook>
</file>

<file path=xl/sharedStrings.xml><?xml version="1.0" encoding="utf-8"?>
<sst xmlns="http://schemas.openxmlformats.org/spreadsheetml/2006/main" count="127" uniqueCount="57">
  <si>
    <t>工　場　数　・　従　業　者　数　・　出　荷　額　</t>
  </si>
  <si>
    <t>製        　　造　　        卸　　（総括）</t>
  </si>
  <si>
    <t>　　（単位　金額 万円）</t>
  </si>
  <si>
    <t>市　　郡</t>
  </si>
  <si>
    <t>工場数</t>
  </si>
  <si>
    <t>従業者数</t>
  </si>
  <si>
    <t>出荷額</t>
  </si>
  <si>
    <t>総　数</t>
  </si>
  <si>
    <t>常　用</t>
  </si>
  <si>
    <t>個人業主及び</t>
  </si>
  <si>
    <t>総　額</t>
  </si>
  <si>
    <t>製造品</t>
  </si>
  <si>
    <t>加　　工</t>
  </si>
  <si>
    <t>修理料収入</t>
  </si>
  <si>
    <t>労働者数</t>
  </si>
  <si>
    <t>家族従業者</t>
  </si>
  <si>
    <t>賃収入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</si>
  <si>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</si>
  <si>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</si>
  <si>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</si>
  <si>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</si>
  <si>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</si>
  <si>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</si>
  <si>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</si>
  <si>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</si>
  <si>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</si>
  <si>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</si>
  <si>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</si>
  <si>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</si>
  <si>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</si>
  <si>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</si>
  <si>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</si>
  <si>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</si>
  <si>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</si>
  <si>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</si>
  <si>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</si>
  <si>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</si>
  <si>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</si>
  <si>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</si>
  <si>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</si>
  <si>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</si>
  <si>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</si>
  <si>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造　　卸　　（従業者10人以上を使用する工場）</t>
  </si>
  <si>
    <t xml:space="preserve">    （単位  金額  万円）</t>
  </si>
  <si>
    <t>従業者数</t>
  </si>
  <si>
    <t>出荷額</t>
  </si>
  <si>
    <t>総数</t>
  </si>
  <si>
    <t>総数</t>
  </si>
  <si>
    <t>加工賃</t>
  </si>
  <si>
    <t>家族従業者数</t>
  </si>
  <si>
    <t>収　　入</t>
  </si>
  <si>
    <t>製　　　　造　　　　卸　　（従業者９以下か使用する工場）</t>
  </si>
  <si>
    <t xml:space="preserve">     （単位  金額  万円）</t>
  </si>
  <si>
    <t>市　郡</t>
  </si>
  <si>
    <t>工場数</t>
  </si>
  <si>
    <t>総　数</t>
  </si>
  <si>
    <t>総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</si>
</sst>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&quot;¥&quot;\!\-#,##0_ ;_ * &quot;-&quot;_ ;_ @_ "/>
    <numFmt numFmtId="179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  <font>
      <sz val="16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49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2" xfId="0" applyNumberFormat="1" applyFont="1" applyBorder="1" applyAlignment="1" applyProtection="1">
      <alignment horizontal="distributed" vertical="center"/>
      <protection/>
    </xf>
    <xf numFmtId="49" fontId="18" fillId="0" borderId="13" xfId="0" applyNumberFormat="1" applyFont="1" applyBorder="1" applyAlignment="1" applyProtection="1">
      <alignment horizontal="distributed" vertical="center"/>
      <protection/>
    </xf>
    <xf numFmtId="49" fontId="18" fillId="0" borderId="14" xfId="0" applyNumberFormat="1" applyFont="1" applyBorder="1" applyAlignment="1" applyProtection="1">
      <alignment horizontal="distributed" vertical="center"/>
      <protection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37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18" xfId="0" applyNumberFormat="1" applyFont="1" applyBorder="1" applyAlignment="1" applyProtection="1">
      <alignment horizontal="distributed" vertical="center"/>
      <protection/>
    </xf>
    <xf numFmtId="49" fontId="18" fillId="0" borderId="19" xfId="0" applyNumberFormat="1" applyFont="1" applyBorder="1" applyAlignment="1" applyProtection="1">
      <alignment horizontal="distributed" vertical="center"/>
      <protection/>
    </xf>
    <xf numFmtId="49" fontId="18" fillId="0" borderId="19" xfId="48" applyNumberFormat="1" applyFont="1" applyBorder="1" applyAlignment="1" applyProtection="1">
      <alignment horizontal="distributed" vertical="center"/>
      <protection locked="0"/>
    </xf>
    <xf numFmtId="49" fontId="18" fillId="0" borderId="19" xfId="48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distributed" vertical="center"/>
      <protection/>
    </xf>
    <xf numFmtId="49" fontId="18" fillId="0" borderId="2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vertical="center" textRotation="255"/>
      <protection/>
    </xf>
    <xf numFmtId="49" fontId="18" fillId="0" borderId="21" xfId="0" applyNumberFormat="1" applyFont="1" applyBorder="1" applyAlignment="1" applyProtection="1">
      <alignment horizontal="distributed" vertical="center"/>
      <protection/>
    </xf>
    <xf numFmtId="49" fontId="18" fillId="0" borderId="22" xfId="0" applyNumberFormat="1" applyFont="1" applyBorder="1" applyAlignment="1" applyProtection="1">
      <alignment horizontal="distributed" vertical="center"/>
      <protection/>
    </xf>
    <xf numFmtId="49" fontId="18" fillId="0" borderId="23" xfId="0" applyNumberFormat="1" applyFont="1" applyBorder="1" applyAlignment="1" applyProtection="1">
      <alignment horizontal="distributed" vertical="center"/>
      <protection/>
    </xf>
    <xf numFmtId="49" fontId="0" fillId="0" borderId="23" xfId="0" applyNumberFormat="1" applyFont="1" applyBorder="1" applyAlignment="1">
      <alignment horizontal="distributed" vertical="center"/>
    </xf>
    <xf numFmtId="49" fontId="18" fillId="0" borderId="23" xfId="48" applyNumberFormat="1" applyFont="1" applyBorder="1" applyAlignment="1" applyProtection="1">
      <alignment horizontal="center" vertical="center"/>
      <protection locked="0"/>
    </xf>
    <xf numFmtId="49" fontId="18" fillId="0" borderId="23" xfId="48" applyNumberFormat="1" applyFont="1" applyBorder="1" applyAlignment="1" applyProtection="1">
      <alignment horizontal="distributed" vertical="center"/>
      <protection locked="0"/>
    </xf>
    <xf numFmtId="49" fontId="18" fillId="0" borderId="23" xfId="0" applyNumberFormat="1" applyFont="1" applyBorder="1" applyAlignment="1" applyProtection="1">
      <alignment horizontal="distributed" vertical="center"/>
      <protection/>
    </xf>
    <xf numFmtId="49" fontId="0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49" fontId="0" fillId="0" borderId="0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" vertical="center"/>
    </xf>
    <xf numFmtId="41" fontId="18" fillId="0" borderId="0" xfId="48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distributed" vertical="center"/>
      <protection/>
    </xf>
    <xf numFmtId="49" fontId="20" fillId="0" borderId="0" xfId="0" applyNumberFormat="1" applyFont="1" applyBorder="1" applyAlignment="1">
      <alignment horizontal="distributed" vertical="center"/>
    </xf>
    <xf numFmtId="41" fontId="20" fillId="0" borderId="25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48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 textRotation="255"/>
    </xf>
    <xf numFmtId="49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0" xfId="0" applyNumberFormat="1" applyFont="1" applyBorder="1" applyAlignment="1">
      <alignment vertical="center"/>
    </xf>
    <xf numFmtId="178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>
      <alignment vertical="center"/>
    </xf>
    <xf numFmtId="41" fontId="20" fillId="0" borderId="25" xfId="0" applyNumberFormat="1" applyFont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41" fontId="18" fillId="0" borderId="25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vertical="center"/>
      <protection/>
    </xf>
    <xf numFmtId="41" fontId="18" fillId="0" borderId="0" xfId="48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1" fontId="18" fillId="0" borderId="25" xfId="0" applyNumberFormat="1" applyFont="1" applyBorder="1" applyAlignment="1">
      <alignment vertical="center"/>
    </xf>
    <xf numFmtId="41" fontId="18" fillId="0" borderId="0" xfId="0" applyNumberFormat="1" applyFont="1" applyBorder="1" applyAlignment="1" applyProtection="1">
      <alignment vertical="center"/>
      <protection locked="0"/>
    </xf>
    <xf numFmtId="37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21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49" fontId="18" fillId="0" borderId="0" xfId="0" applyNumberFormat="1" applyFont="1" applyAlignment="1" applyProtection="1">
      <alignment vertical="center"/>
      <protection/>
    </xf>
    <xf numFmtId="178" fontId="18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26" xfId="0" applyNumberFormat="1" applyFont="1" applyBorder="1" applyAlignment="1" applyProtection="1">
      <alignment horizontal="distributed" vertical="center"/>
      <protection/>
    </xf>
    <xf numFmtId="49" fontId="0" fillId="0" borderId="21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 applyProtection="1">
      <alignment horizontal="center" vertical="center"/>
      <protection/>
    </xf>
    <xf numFmtId="49" fontId="18" fillId="0" borderId="0" xfId="48" applyNumberFormat="1" applyFont="1" applyBorder="1" applyAlignment="1" applyProtection="1">
      <alignment horizontal="distributed" vertical="center"/>
      <protection locked="0"/>
    </xf>
    <xf numFmtId="179" fontId="20" fillId="0" borderId="25" xfId="0" applyNumberFormat="1" applyFont="1" applyBorder="1" applyAlignment="1" applyProtection="1">
      <alignment vertical="center"/>
      <protection/>
    </xf>
    <xf numFmtId="179" fontId="20" fillId="0" borderId="0" xfId="0" applyNumberFormat="1" applyFont="1" applyBorder="1" applyAlignment="1" applyProtection="1">
      <alignment vertical="center"/>
      <protection/>
    </xf>
    <xf numFmtId="179" fontId="20" fillId="0" borderId="0" xfId="48" applyNumberFormat="1" applyFont="1" applyBorder="1" applyAlignment="1" applyProtection="1">
      <alignment vertical="center"/>
      <protection locked="0"/>
    </xf>
    <xf numFmtId="179" fontId="20" fillId="0" borderId="0" xfId="0" applyNumberFormat="1" applyFont="1" applyBorder="1" applyAlignment="1">
      <alignment vertical="center"/>
    </xf>
    <xf numFmtId="178" fontId="20" fillId="0" borderId="0" xfId="0" applyNumberFormat="1" applyFont="1" applyAlignment="1" applyProtection="1">
      <alignment vertical="center"/>
      <protection/>
    </xf>
    <xf numFmtId="179" fontId="20" fillId="0" borderId="25" xfId="0" applyNumberFormat="1" applyFont="1" applyBorder="1" applyAlignment="1">
      <alignment vertical="center"/>
    </xf>
    <xf numFmtId="179" fontId="18" fillId="0" borderId="25" xfId="0" applyNumberFormat="1" applyFont="1" applyBorder="1" applyAlignment="1" applyProtection="1">
      <alignment vertical="center"/>
      <protection/>
    </xf>
    <xf numFmtId="179" fontId="18" fillId="0" borderId="0" xfId="0" applyNumberFormat="1" applyFont="1" applyBorder="1" applyAlignment="1" applyProtection="1">
      <alignment vertical="center"/>
      <protection/>
    </xf>
    <xf numFmtId="179" fontId="18" fillId="0" borderId="0" xfId="48" applyNumberFormat="1" applyFont="1" applyBorder="1" applyAlignment="1" applyProtection="1">
      <alignment vertical="center"/>
      <protection locked="0"/>
    </xf>
    <xf numFmtId="179" fontId="18" fillId="0" borderId="0" xfId="0" applyNumberFormat="1" applyFont="1" applyBorder="1" applyAlignment="1">
      <alignment vertical="center"/>
    </xf>
    <xf numFmtId="179" fontId="18" fillId="0" borderId="25" xfId="0" applyNumberFormat="1" applyFont="1" applyBorder="1" applyAlignment="1">
      <alignment vertical="center"/>
    </xf>
    <xf numFmtId="178" fontId="18" fillId="0" borderId="0" xfId="0" applyNumberFormat="1" applyFont="1" applyAlignment="1" applyProtection="1">
      <alignment horizontal="distributed" vertical="center"/>
      <protection/>
    </xf>
    <xf numFmtId="179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distributed" vertical="center"/>
      <protection/>
    </xf>
    <xf numFmtId="49" fontId="18" fillId="0" borderId="21" xfId="0" applyNumberFormat="1" applyFont="1" applyBorder="1" applyAlignment="1" applyProtection="1">
      <alignment horizontal="center" vertical="center"/>
      <protection/>
    </xf>
    <xf numFmtId="49" fontId="18" fillId="0" borderId="24" xfId="0" applyNumberFormat="1" applyFont="1" applyBorder="1" applyAlignment="1" applyProtection="1">
      <alignment horizontal="distributed" vertical="center"/>
      <protection locked="0"/>
    </xf>
    <xf numFmtId="178" fontId="18" fillId="0" borderId="21" xfId="0" applyNumberFormat="1" applyFont="1" applyBorder="1" applyAlignment="1" applyProtection="1">
      <alignment vertical="center"/>
      <protection/>
    </xf>
    <xf numFmtId="178" fontId="18" fillId="0" borderId="21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/>
    </xf>
    <xf numFmtId="178" fontId="18" fillId="0" borderId="0" xfId="0" applyNumberFormat="1" applyFont="1" applyBorder="1" applyAlignment="1" applyProtection="1">
      <alignment horizontal="centerContinuous"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 applyProtection="1">
      <alignment horizontal="center" vertical="center"/>
      <protection locked="0"/>
    </xf>
    <xf numFmtId="178" fontId="18" fillId="0" borderId="0" xfId="0" applyNumberFormat="1" applyFont="1" applyBorder="1" applyAlignment="1" applyProtection="1" quotePrefix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0" fillId="0" borderId="21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0&#35069;&#36896;&#24037;&#26989;59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1)"/>
      <sheetName val="59(2)"/>
      <sheetName val="59(3)-1"/>
      <sheetName val="59(3)-2"/>
      <sheetName val="59(3)-3"/>
      <sheetName val="59(4)-1"/>
      <sheetName val="59(4)-2"/>
      <sheetName val="59(4)-3"/>
      <sheetName val="59(5)-1"/>
      <sheetName val="59(5)-2"/>
      <sheetName val="59(5)-3"/>
      <sheetName val="59(6)-1"/>
      <sheetName val="59(6)-2"/>
      <sheetName val="59(6)-3"/>
      <sheetName val="59(6)-4"/>
      <sheetName val="59(8)-5"/>
      <sheetName val="59(6)-6"/>
      <sheetName val="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4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3.625" style="2" customWidth="1"/>
    <col min="2" max="2" width="1.75390625" style="2" customWidth="1"/>
    <col min="3" max="3" width="9.75390625" style="2" customWidth="1"/>
    <col min="4" max="4" width="11.00390625" style="2" customWidth="1"/>
    <col min="5" max="5" width="9.875" style="2" customWidth="1"/>
    <col min="6" max="6" width="13.625" style="2" customWidth="1"/>
    <col min="7" max="8" width="13.25390625" style="2" bestFit="1" customWidth="1"/>
    <col min="9" max="9" width="10.75390625" style="2" customWidth="1"/>
    <col min="10" max="10" width="11.625" style="2" customWidth="1"/>
    <col min="11" max="12" width="10.75390625" style="2" customWidth="1"/>
    <col min="13" max="13" width="7.875" style="2" customWidth="1"/>
    <col min="14" max="14" width="10.75390625" style="2" customWidth="1"/>
    <col min="15" max="15" width="9.75390625" style="2" customWidth="1"/>
    <col min="16" max="16" width="10.75390625" style="2" customWidth="1"/>
    <col min="17" max="16384" width="15.25390625" style="2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5.75" customHeight="1">
      <c r="A2" s="3" t="s">
        <v>0</v>
      </c>
      <c r="B2" s="3"/>
      <c r="C2" s="4"/>
      <c r="D2" s="4"/>
      <c r="E2" s="4"/>
      <c r="F2" s="4"/>
      <c r="G2" s="4"/>
      <c r="H2" s="4"/>
      <c r="I2" s="4"/>
      <c r="J2" s="5"/>
      <c r="K2" s="6"/>
      <c r="L2" s="6"/>
    </row>
    <row r="3" spans="1:12" ht="12" customHeight="1">
      <c r="A3" s="5"/>
      <c r="B3" s="5"/>
      <c r="C3" s="4"/>
      <c r="D3" s="4"/>
      <c r="E3" s="4"/>
      <c r="F3" s="4"/>
      <c r="G3" s="4"/>
      <c r="H3" s="4"/>
      <c r="I3" s="4"/>
      <c r="J3" s="5"/>
      <c r="K3" s="6"/>
      <c r="L3" s="6"/>
    </row>
    <row r="4" spans="1:15" ht="16.5" customHeight="1">
      <c r="A4" s="7" t="s">
        <v>1</v>
      </c>
      <c r="B4" s="7"/>
      <c r="C4" s="4"/>
      <c r="D4" s="4"/>
      <c r="E4" s="4"/>
      <c r="F4" s="4"/>
      <c r="G4" s="4"/>
      <c r="H4" s="4"/>
      <c r="I4" s="4"/>
      <c r="J4" s="5"/>
      <c r="K4" s="6"/>
      <c r="L4" s="8"/>
      <c r="M4" s="6"/>
      <c r="N4" s="9"/>
      <c r="O4" s="10"/>
    </row>
    <row r="5" spans="1:16" s="16" customFormat="1" ht="15" customHeight="1" thickBot="1">
      <c r="A5" s="11" t="s">
        <v>2</v>
      </c>
      <c r="B5" s="11"/>
      <c r="C5" s="12"/>
      <c r="D5" s="12"/>
      <c r="E5" s="12"/>
      <c r="F5" s="12"/>
      <c r="G5" s="12"/>
      <c r="H5" s="11"/>
      <c r="I5" s="12"/>
      <c r="J5" s="12"/>
      <c r="K5" s="13"/>
      <c r="L5" s="13"/>
      <c r="M5" s="13"/>
      <c r="N5" s="14"/>
      <c r="O5" s="15"/>
      <c r="P5" s="15"/>
    </row>
    <row r="6" spans="1:16" ht="18" customHeight="1" thickTop="1">
      <c r="A6" s="17" t="s">
        <v>3</v>
      </c>
      <c r="B6" s="18"/>
      <c r="C6" s="19" t="s">
        <v>4</v>
      </c>
      <c r="D6" s="20" t="s">
        <v>5</v>
      </c>
      <c r="E6" s="21"/>
      <c r="F6" s="22"/>
      <c r="G6" s="20" t="s">
        <v>6</v>
      </c>
      <c r="H6" s="21"/>
      <c r="I6" s="21"/>
      <c r="J6" s="21"/>
      <c r="K6" s="23"/>
      <c r="L6" s="24"/>
      <c r="M6" s="25"/>
      <c r="N6" s="26"/>
      <c r="O6" s="26"/>
      <c r="P6" s="27"/>
    </row>
    <row r="7" spans="1:16" ht="15" customHeight="1">
      <c r="A7" s="28"/>
      <c r="B7" s="29"/>
      <c r="C7" s="30"/>
      <c r="D7" s="31" t="s">
        <v>7</v>
      </c>
      <c r="E7" s="32" t="s">
        <v>8</v>
      </c>
      <c r="F7" s="33" t="s">
        <v>9</v>
      </c>
      <c r="G7" s="31" t="s">
        <v>10</v>
      </c>
      <c r="H7" s="34" t="s">
        <v>11</v>
      </c>
      <c r="I7" s="34" t="s">
        <v>12</v>
      </c>
      <c r="J7" s="35" t="s">
        <v>13</v>
      </c>
      <c r="K7" s="23"/>
      <c r="L7" s="24"/>
      <c r="M7" s="36"/>
      <c r="N7" s="26"/>
      <c r="O7" s="6"/>
      <c r="P7" s="27"/>
    </row>
    <row r="8" spans="1:16" ht="15" customHeight="1">
      <c r="A8" s="37"/>
      <c r="B8" s="38"/>
      <c r="C8" s="39"/>
      <c r="D8" s="40"/>
      <c r="E8" s="41" t="s">
        <v>14</v>
      </c>
      <c r="F8" s="42" t="s">
        <v>15</v>
      </c>
      <c r="G8" s="40"/>
      <c r="H8" s="43" t="s">
        <v>6</v>
      </c>
      <c r="I8" s="43" t="s">
        <v>16</v>
      </c>
      <c r="J8" s="44"/>
      <c r="K8" s="23"/>
      <c r="L8" s="24"/>
      <c r="M8" s="45"/>
      <c r="N8" s="26"/>
      <c r="O8" s="6"/>
      <c r="P8" s="27"/>
    </row>
    <row r="9" spans="1:16" ht="10.5" customHeight="1">
      <c r="A9" s="46"/>
      <c r="B9" s="46"/>
      <c r="C9" s="47"/>
      <c r="D9" s="48"/>
      <c r="E9" s="49"/>
      <c r="F9" s="49"/>
      <c r="G9" s="48"/>
      <c r="H9" s="50"/>
      <c r="I9" s="50"/>
      <c r="J9" s="48"/>
      <c r="K9" s="23"/>
      <c r="L9" s="24"/>
      <c r="M9" s="45"/>
      <c r="N9" s="26"/>
      <c r="O9" s="6"/>
      <c r="P9" s="27"/>
    </row>
    <row r="10" spans="1:16" s="62" customFormat="1" ht="15" customHeight="1">
      <c r="A10" s="51" t="s">
        <v>17</v>
      </c>
      <c r="B10" s="51"/>
      <c r="C10" s="52">
        <f>C12+C14</f>
        <v>4090</v>
      </c>
      <c r="D10" s="53">
        <f>E10+F10</f>
        <v>48638</v>
      </c>
      <c r="E10" s="54">
        <f aca="true" t="shared" si="0" ref="E10:J10">E12+E14</f>
        <v>42556</v>
      </c>
      <c r="F10" s="54">
        <f t="shared" si="0"/>
        <v>6082</v>
      </c>
      <c r="G10" s="55">
        <v>12763143</v>
      </c>
      <c r="H10" s="53">
        <f t="shared" si="0"/>
        <v>12559010</v>
      </c>
      <c r="I10" s="53">
        <v>168715</v>
      </c>
      <c r="J10" s="53">
        <f t="shared" si="0"/>
        <v>35413</v>
      </c>
      <c r="K10" s="56"/>
      <c r="L10" s="57"/>
      <c r="M10" s="58"/>
      <c r="N10" s="59"/>
      <c r="O10" s="60"/>
      <c r="P10" s="61"/>
    </row>
    <row r="11" spans="1:16" s="62" customFormat="1" ht="18.75" customHeight="1">
      <c r="A11" s="51"/>
      <c r="B11" s="51"/>
      <c r="C11" s="52"/>
      <c r="D11" s="53"/>
      <c r="E11" s="54"/>
      <c r="F11" s="54"/>
      <c r="G11" s="55"/>
      <c r="H11" s="53"/>
      <c r="I11" s="55"/>
      <c r="J11" s="53"/>
      <c r="K11" s="56"/>
      <c r="L11" s="57"/>
      <c r="M11" s="58"/>
      <c r="N11" s="59"/>
      <c r="O11" s="60"/>
      <c r="P11" s="61"/>
    </row>
    <row r="12" spans="1:16" s="62" customFormat="1" ht="15" customHeight="1">
      <c r="A12" s="51" t="s">
        <v>18</v>
      </c>
      <c r="B12" s="51"/>
      <c r="C12" s="52">
        <f>SUM(C16:C25)</f>
        <v>2911</v>
      </c>
      <c r="D12" s="53">
        <f>E12+F12</f>
        <v>38821</v>
      </c>
      <c r="E12" s="54">
        <f aca="true" t="shared" si="1" ref="E12:J12">SUM(E16:E25)</f>
        <v>34663</v>
      </c>
      <c r="F12" s="54">
        <f t="shared" si="1"/>
        <v>4158</v>
      </c>
      <c r="G12" s="55">
        <f>H12+I12+J12</f>
        <v>9380748</v>
      </c>
      <c r="H12" s="53">
        <f t="shared" si="1"/>
        <v>9194742</v>
      </c>
      <c r="I12" s="53">
        <f t="shared" si="1"/>
        <v>151066</v>
      </c>
      <c r="J12" s="53">
        <f t="shared" si="1"/>
        <v>34940</v>
      </c>
      <c r="K12" s="56"/>
      <c r="L12" s="57"/>
      <c r="M12" s="58"/>
      <c r="N12" s="59"/>
      <c r="O12" s="60"/>
      <c r="P12" s="61"/>
    </row>
    <row r="13" spans="1:16" s="62" customFormat="1" ht="18" customHeight="1">
      <c r="A13" s="51"/>
      <c r="B13" s="51"/>
      <c r="C13" s="63"/>
      <c r="D13" s="53"/>
      <c r="E13" s="54"/>
      <c r="F13" s="54"/>
      <c r="G13" s="55"/>
      <c r="H13" s="53"/>
      <c r="I13" s="53"/>
      <c r="J13" s="53"/>
      <c r="K13" s="56"/>
      <c r="L13" s="57"/>
      <c r="M13" s="64"/>
      <c r="N13" s="59"/>
      <c r="O13" s="60"/>
      <c r="P13" s="61"/>
    </row>
    <row r="14" spans="1:16" s="62" customFormat="1" ht="15" customHeight="1">
      <c r="A14" s="51" t="s">
        <v>19</v>
      </c>
      <c r="B14" s="51"/>
      <c r="C14" s="63">
        <f>SUM(C26:C37)</f>
        <v>1179</v>
      </c>
      <c r="D14" s="53">
        <f>E14+F14</f>
        <v>9817</v>
      </c>
      <c r="E14" s="54">
        <f>SUM(E26:E37)</f>
        <v>7893</v>
      </c>
      <c r="F14" s="54">
        <v>1924</v>
      </c>
      <c r="G14" s="55">
        <f>H14+I14+J14</f>
        <v>3382395</v>
      </c>
      <c r="H14" s="53">
        <f>SUM(H26:H37)</f>
        <v>3364268</v>
      </c>
      <c r="I14" s="53">
        <f>SUM(I26:I37)</f>
        <v>17654</v>
      </c>
      <c r="J14" s="53">
        <v>473</v>
      </c>
      <c r="K14" s="56"/>
      <c r="L14" s="57"/>
      <c r="M14" s="65"/>
      <c r="N14" s="59"/>
      <c r="O14" s="60"/>
      <c r="P14" s="61"/>
    </row>
    <row r="15" spans="1:16" ht="18.75" customHeight="1">
      <c r="A15" s="66"/>
      <c r="B15" s="66"/>
      <c r="C15" s="67"/>
      <c r="D15" s="68"/>
      <c r="E15" s="69"/>
      <c r="F15" s="69"/>
      <c r="G15" s="70"/>
      <c r="H15" s="68"/>
      <c r="I15" s="68"/>
      <c r="J15" s="68"/>
      <c r="K15" s="23"/>
      <c r="L15" s="24"/>
      <c r="M15" s="71"/>
      <c r="N15" s="26"/>
      <c r="O15" s="6"/>
      <c r="P15" s="27"/>
    </row>
    <row r="16" spans="1:16" ht="15" customHeight="1">
      <c r="A16" s="66" t="s">
        <v>20</v>
      </c>
      <c r="B16" s="66"/>
      <c r="C16" s="72">
        <v>709</v>
      </c>
      <c r="D16" s="68">
        <f aca="true" t="shared" si="2" ref="D16:D36">E16+F16</f>
        <v>13066</v>
      </c>
      <c r="E16" s="69">
        <v>12212</v>
      </c>
      <c r="F16" s="69">
        <v>854</v>
      </c>
      <c r="G16" s="70">
        <f aca="true" t="shared" si="3" ref="G16:G37">H16+I16+J16</f>
        <v>4111667</v>
      </c>
      <c r="H16" s="68">
        <v>4048339</v>
      </c>
      <c r="I16" s="68">
        <v>54821</v>
      </c>
      <c r="J16" s="68">
        <v>8507</v>
      </c>
      <c r="K16" s="23"/>
      <c r="L16" s="24"/>
      <c r="M16" s="71"/>
      <c r="N16" s="26"/>
      <c r="O16" s="6"/>
      <c r="P16" s="27"/>
    </row>
    <row r="17" spans="1:16" ht="15" customHeight="1">
      <c r="A17" s="66" t="s">
        <v>21</v>
      </c>
      <c r="B17" s="66"/>
      <c r="C17" s="72">
        <v>725</v>
      </c>
      <c r="D17" s="68">
        <f t="shared" si="2"/>
        <v>4633</v>
      </c>
      <c r="E17" s="69">
        <v>3465</v>
      </c>
      <c r="F17" s="69">
        <v>1168</v>
      </c>
      <c r="G17" s="70">
        <f t="shared" si="3"/>
        <v>390887</v>
      </c>
      <c r="H17" s="68">
        <v>386936</v>
      </c>
      <c r="I17" s="68">
        <v>3155</v>
      </c>
      <c r="J17" s="68">
        <v>796</v>
      </c>
      <c r="K17" s="23"/>
      <c r="L17" s="24"/>
      <c r="M17" s="71"/>
      <c r="N17" s="26"/>
      <c r="O17" s="6"/>
      <c r="P17" s="27"/>
    </row>
    <row r="18" spans="1:16" ht="15" customHeight="1">
      <c r="A18" s="66" t="s">
        <v>22</v>
      </c>
      <c r="B18" s="66"/>
      <c r="C18" s="67">
        <v>259</v>
      </c>
      <c r="D18" s="68">
        <f t="shared" si="2"/>
        <v>4350</v>
      </c>
      <c r="E18" s="69">
        <v>4003</v>
      </c>
      <c r="F18" s="69">
        <v>347</v>
      </c>
      <c r="G18" s="70">
        <f t="shared" si="3"/>
        <v>1158153</v>
      </c>
      <c r="H18" s="68">
        <v>1103518</v>
      </c>
      <c r="I18" s="68">
        <v>54087</v>
      </c>
      <c r="J18" s="68">
        <v>548</v>
      </c>
      <c r="K18" s="23"/>
      <c r="L18" s="24"/>
      <c r="M18" s="71"/>
      <c r="N18" s="26"/>
      <c r="O18" s="26"/>
      <c r="P18" s="27"/>
    </row>
    <row r="19" spans="1:16" ht="15" customHeight="1">
      <c r="A19" s="66" t="s">
        <v>23</v>
      </c>
      <c r="B19" s="66"/>
      <c r="C19" s="67">
        <v>481</v>
      </c>
      <c r="D19" s="68">
        <f t="shared" si="2"/>
        <v>4662</v>
      </c>
      <c r="E19" s="73">
        <v>3934</v>
      </c>
      <c r="F19" s="73">
        <v>728</v>
      </c>
      <c r="G19" s="70">
        <f t="shared" si="3"/>
        <v>685423</v>
      </c>
      <c r="H19" s="68">
        <v>680374</v>
      </c>
      <c r="I19" s="68">
        <v>3872</v>
      </c>
      <c r="J19" s="68">
        <v>1177</v>
      </c>
      <c r="K19" s="23"/>
      <c r="L19" s="24"/>
      <c r="M19" s="71"/>
      <c r="N19" s="26"/>
      <c r="O19" s="26"/>
      <c r="P19" s="27"/>
    </row>
    <row r="20" spans="1:16" ht="15" customHeight="1">
      <c r="A20" s="66" t="s">
        <v>24</v>
      </c>
      <c r="B20" s="66"/>
      <c r="C20" s="67">
        <v>216</v>
      </c>
      <c r="D20" s="68">
        <f t="shared" si="2"/>
        <v>4102</v>
      </c>
      <c r="E20" s="73">
        <v>3783</v>
      </c>
      <c r="F20" s="73">
        <v>319</v>
      </c>
      <c r="G20" s="70">
        <f t="shared" si="3"/>
        <v>1192345</v>
      </c>
      <c r="H20" s="68">
        <v>1166224</v>
      </c>
      <c r="I20" s="70">
        <v>24118</v>
      </c>
      <c r="J20" s="68">
        <v>2003</v>
      </c>
      <c r="K20" s="23"/>
      <c r="L20" s="24"/>
      <c r="M20" s="71"/>
      <c r="N20" s="6"/>
      <c r="O20" s="6"/>
      <c r="P20" s="6"/>
    </row>
    <row r="21" spans="1:16" ht="15" customHeight="1">
      <c r="A21" s="66" t="s">
        <v>25</v>
      </c>
      <c r="B21" s="66"/>
      <c r="C21" s="67">
        <v>161</v>
      </c>
      <c r="D21" s="68">
        <f t="shared" si="2"/>
        <v>2787</v>
      </c>
      <c r="E21" s="73">
        <v>2562</v>
      </c>
      <c r="F21" s="73">
        <v>225</v>
      </c>
      <c r="G21" s="70">
        <f t="shared" si="3"/>
        <v>712872</v>
      </c>
      <c r="H21" s="68">
        <v>704907</v>
      </c>
      <c r="I21" s="68">
        <v>1815</v>
      </c>
      <c r="J21" s="68">
        <v>6150</v>
      </c>
      <c r="K21" s="23"/>
      <c r="L21" s="24"/>
      <c r="M21" s="71"/>
      <c r="N21" s="6"/>
      <c r="O21" s="6"/>
      <c r="P21" s="6"/>
    </row>
    <row r="22" spans="1:16" ht="15" customHeight="1">
      <c r="A22" s="66" t="s">
        <v>26</v>
      </c>
      <c r="B22" s="66"/>
      <c r="C22" s="72">
        <v>81</v>
      </c>
      <c r="D22" s="68">
        <f t="shared" si="2"/>
        <v>2801</v>
      </c>
      <c r="E22" s="73">
        <v>2699</v>
      </c>
      <c r="F22" s="73">
        <v>102</v>
      </c>
      <c r="G22" s="70">
        <f t="shared" si="3"/>
        <v>945444</v>
      </c>
      <c r="H22" s="68">
        <v>924902</v>
      </c>
      <c r="I22" s="68">
        <v>5293</v>
      </c>
      <c r="J22" s="68">
        <v>15249</v>
      </c>
      <c r="K22" s="23"/>
      <c r="L22" s="24"/>
      <c r="M22" s="71"/>
      <c r="N22" s="26"/>
      <c r="O22" s="26"/>
      <c r="P22" s="27"/>
    </row>
    <row r="23" spans="1:16" ht="15" customHeight="1">
      <c r="A23" s="66" t="s">
        <v>27</v>
      </c>
      <c r="B23" s="66"/>
      <c r="C23" s="72">
        <v>101</v>
      </c>
      <c r="D23" s="68">
        <f t="shared" si="2"/>
        <v>652</v>
      </c>
      <c r="E23" s="73">
        <v>518</v>
      </c>
      <c r="F23" s="73">
        <v>134</v>
      </c>
      <c r="G23" s="70">
        <f t="shared" si="3"/>
        <v>71315</v>
      </c>
      <c r="H23" s="68">
        <v>70933</v>
      </c>
      <c r="I23" s="68">
        <v>311</v>
      </c>
      <c r="J23" s="68">
        <v>71</v>
      </c>
      <c r="K23" s="23"/>
      <c r="L23" s="24"/>
      <c r="M23" s="71"/>
      <c r="N23" s="26"/>
      <c r="O23" s="26"/>
      <c r="P23" s="27"/>
    </row>
    <row r="24" spans="1:16" ht="15" customHeight="1">
      <c r="A24" s="66" t="s">
        <v>28</v>
      </c>
      <c r="B24" s="66"/>
      <c r="C24" s="67">
        <v>85</v>
      </c>
      <c r="D24" s="68">
        <f t="shared" si="2"/>
        <v>828</v>
      </c>
      <c r="E24" s="73">
        <v>694</v>
      </c>
      <c r="F24" s="73">
        <v>134</v>
      </c>
      <c r="G24" s="70">
        <f>SUM(H24:J24)</f>
        <v>76287</v>
      </c>
      <c r="H24" s="68">
        <v>73130</v>
      </c>
      <c r="I24" s="68">
        <v>2924</v>
      </c>
      <c r="J24" s="68">
        <v>233</v>
      </c>
      <c r="K24" s="23"/>
      <c r="L24" s="24"/>
      <c r="M24" s="71"/>
      <c r="N24" s="26"/>
      <c r="O24" s="6"/>
      <c r="P24" s="27"/>
    </row>
    <row r="25" spans="1:16" ht="15" customHeight="1">
      <c r="A25" s="66" t="s">
        <v>29</v>
      </c>
      <c r="B25" s="66"/>
      <c r="C25" s="67">
        <v>93</v>
      </c>
      <c r="D25" s="68">
        <f t="shared" si="2"/>
        <v>940</v>
      </c>
      <c r="E25" s="73">
        <v>793</v>
      </c>
      <c r="F25" s="73">
        <v>147</v>
      </c>
      <c r="G25" s="70">
        <f t="shared" si="3"/>
        <v>36355</v>
      </c>
      <c r="H25" s="70">
        <v>35479</v>
      </c>
      <c r="I25" s="70">
        <v>670</v>
      </c>
      <c r="J25" s="70">
        <v>206</v>
      </c>
      <c r="K25" s="6"/>
      <c r="L25" s="6"/>
      <c r="M25" s="6"/>
      <c r="N25" s="6"/>
      <c r="O25" s="6"/>
      <c r="P25" s="6"/>
    </row>
    <row r="26" spans="1:16" ht="15" customHeight="1">
      <c r="A26" s="66" t="s">
        <v>30</v>
      </c>
      <c r="B26" s="66"/>
      <c r="C26" s="67">
        <v>37</v>
      </c>
      <c r="D26" s="68">
        <f t="shared" si="2"/>
        <v>138</v>
      </c>
      <c r="E26" s="73">
        <v>73</v>
      </c>
      <c r="F26" s="73">
        <v>65</v>
      </c>
      <c r="G26" s="70">
        <f t="shared" si="3"/>
        <v>8311</v>
      </c>
      <c r="H26" s="70">
        <v>7938</v>
      </c>
      <c r="I26" s="70">
        <v>373</v>
      </c>
      <c r="J26" s="70">
        <v>0</v>
      </c>
      <c r="K26" s="6"/>
      <c r="L26" s="6"/>
      <c r="M26" s="6"/>
      <c r="N26" s="6"/>
      <c r="O26" s="6"/>
      <c r="P26" s="6"/>
    </row>
    <row r="27" spans="1:16" ht="15" customHeight="1">
      <c r="A27" s="66" t="s">
        <v>31</v>
      </c>
      <c r="B27" s="66"/>
      <c r="C27" s="67">
        <v>143</v>
      </c>
      <c r="D27" s="68">
        <v>763</v>
      </c>
      <c r="E27" s="73">
        <v>511</v>
      </c>
      <c r="F27" s="73">
        <v>152</v>
      </c>
      <c r="G27" s="70">
        <f t="shared" si="3"/>
        <v>60292</v>
      </c>
      <c r="H27" s="70">
        <v>59624</v>
      </c>
      <c r="I27" s="70">
        <v>644</v>
      </c>
      <c r="J27" s="70">
        <v>24</v>
      </c>
      <c r="K27" s="6"/>
      <c r="L27" s="6"/>
      <c r="M27" s="6"/>
      <c r="N27" s="26"/>
      <c r="O27" s="26"/>
      <c r="P27" s="27"/>
    </row>
    <row r="28" spans="1:16" ht="15" customHeight="1">
      <c r="A28" s="66" t="s">
        <v>32</v>
      </c>
      <c r="B28" s="66"/>
      <c r="C28" s="67">
        <v>88</v>
      </c>
      <c r="D28" s="68">
        <f t="shared" si="2"/>
        <v>591</v>
      </c>
      <c r="E28" s="73">
        <v>449</v>
      </c>
      <c r="F28" s="73">
        <v>142</v>
      </c>
      <c r="G28" s="70">
        <f t="shared" si="3"/>
        <v>59046</v>
      </c>
      <c r="H28" s="70">
        <v>58748</v>
      </c>
      <c r="I28" s="70">
        <v>268</v>
      </c>
      <c r="J28" s="70">
        <v>30</v>
      </c>
      <c r="K28" s="6"/>
      <c r="L28" s="6"/>
      <c r="M28" s="6"/>
      <c r="N28" s="6"/>
      <c r="O28" s="6"/>
      <c r="P28" s="6"/>
    </row>
    <row r="29" spans="1:16" ht="15" customHeight="1">
      <c r="A29" s="66" t="s">
        <v>33</v>
      </c>
      <c r="B29" s="66"/>
      <c r="C29" s="72">
        <v>81</v>
      </c>
      <c r="D29" s="70">
        <f t="shared" si="2"/>
        <v>518</v>
      </c>
      <c r="E29" s="70">
        <v>386</v>
      </c>
      <c r="F29" s="70">
        <v>132</v>
      </c>
      <c r="G29" s="70">
        <f t="shared" si="3"/>
        <v>56844</v>
      </c>
      <c r="H29" s="70">
        <v>56528</v>
      </c>
      <c r="I29" s="70">
        <v>250</v>
      </c>
      <c r="J29" s="70">
        <v>66</v>
      </c>
      <c r="K29" s="6"/>
      <c r="L29" s="6"/>
      <c r="M29" s="6"/>
      <c r="N29" s="6"/>
      <c r="O29" s="6"/>
      <c r="P29" s="6"/>
    </row>
    <row r="30" spans="1:16" ht="15" customHeight="1">
      <c r="A30" s="66" t="s">
        <v>34</v>
      </c>
      <c r="B30" s="66"/>
      <c r="C30" s="72">
        <v>48</v>
      </c>
      <c r="D30" s="70">
        <f t="shared" si="2"/>
        <v>2226</v>
      </c>
      <c r="E30" s="70">
        <v>2159</v>
      </c>
      <c r="F30" s="70">
        <v>67</v>
      </c>
      <c r="G30" s="70">
        <f t="shared" si="3"/>
        <v>2525964</v>
      </c>
      <c r="H30" s="68">
        <v>2514374</v>
      </c>
      <c r="I30" s="70">
        <v>11590</v>
      </c>
      <c r="J30" s="70">
        <v>0</v>
      </c>
      <c r="K30" s="6"/>
      <c r="L30" s="6"/>
      <c r="M30" s="6"/>
      <c r="N30" s="6"/>
      <c r="O30" s="6"/>
      <c r="P30" s="6"/>
    </row>
    <row r="31" spans="1:16" ht="15" customHeight="1">
      <c r="A31" s="66" t="s">
        <v>35</v>
      </c>
      <c r="B31" s="66"/>
      <c r="C31" s="72">
        <v>118</v>
      </c>
      <c r="D31" s="70">
        <f t="shared" si="2"/>
        <v>755</v>
      </c>
      <c r="E31" s="70">
        <v>558</v>
      </c>
      <c r="F31" s="70">
        <v>197</v>
      </c>
      <c r="G31" s="70">
        <f t="shared" si="3"/>
        <v>58679</v>
      </c>
      <c r="H31" s="68">
        <v>57879</v>
      </c>
      <c r="I31" s="70">
        <v>643</v>
      </c>
      <c r="J31" s="70">
        <v>157</v>
      </c>
      <c r="K31" s="6"/>
      <c r="L31" s="6"/>
      <c r="M31" s="6"/>
      <c r="N31" s="6"/>
      <c r="O31" s="6"/>
      <c r="P31" s="6"/>
    </row>
    <row r="32" spans="1:16" ht="15" customHeight="1">
      <c r="A32" s="66" t="s">
        <v>36</v>
      </c>
      <c r="B32" s="66"/>
      <c r="C32" s="72">
        <v>162</v>
      </c>
      <c r="D32" s="70">
        <f t="shared" si="2"/>
        <v>929</v>
      </c>
      <c r="E32" s="70">
        <v>644</v>
      </c>
      <c r="F32" s="70">
        <v>285</v>
      </c>
      <c r="G32" s="70">
        <f t="shared" si="3"/>
        <v>80918</v>
      </c>
      <c r="H32" s="68">
        <v>80200</v>
      </c>
      <c r="I32" s="70">
        <v>652</v>
      </c>
      <c r="J32" s="70">
        <v>66</v>
      </c>
      <c r="K32" s="6"/>
      <c r="L32" s="6"/>
      <c r="M32" s="6"/>
      <c r="N32" s="6"/>
      <c r="O32" s="6"/>
      <c r="P32" s="6"/>
    </row>
    <row r="33" spans="1:16" ht="15" customHeight="1">
      <c r="A33" s="66" t="s">
        <v>37</v>
      </c>
      <c r="B33" s="66"/>
      <c r="C33" s="72">
        <v>25</v>
      </c>
      <c r="D33" s="70">
        <f t="shared" si="2"/>
        <v>117</v>
      </c>
      <c r="E33" s="70">
        <v>81</v>
      </c>
      <c r="F33" s="70">
        <v>36</v>
      </c>
      <c r="G33" s="70">
        <f t="shared" si="3"/>
        <v>13274</v>
      </c>
      <c r="H33" s="68">
        <v>13253</v>
      </c>
      <c r="I33" s="70">
        <v>21</v>
      </c>
      <c r="J33" s="70">
        <v>0</v>
      </c>
      <c r="K33" s="6"/>
      <c r="L33" s="6"/>
      <c r="M33" s="6"/>
      <c r="N33" s="26"/>
      <c r="O33" s="26"/>
      <c r="P33" s="27"/>
    </row>
    <row r="34" spans="1:16" ht="15" customHeight="1">
      <c r="A34" s="66" t="s">
        <v>38</v>
      </c>
      <c r="B34" s="66"/>
      <c r="C34" s="67">
        <v>123</v>
      </c>
      <c r="D34" s="68">
        <f t="shared" si="2"/>
        <v>920</v>
      </c>
      <c r="E34" s="68">
        <v>745</v>
      </c>
      <c r="F34" s="70">
        <v>175</v>
      </c>
      <c r="G34" s="70">
        <f t="shared" si="3"/>
        <v>168779</v>
      </c>
      <c r="H34" s="68">
        <v>168509</v>
      </c>
      <c r="I34" s="70">
        <v>270</v>
      </c>
      <c r="J34" s="70">
        <v>0</v>
      </c>
      <c r="K34" s="6"/>
      <c r="L34" s="6"/>
      <c r="M34" s="6"/>
      <c r="N34" s="6"/>
      <c r="O34" s="6"/>
      <c r="P34" s="6"/>
    </row>
    <row r="35" spans="1:16" ht="15" customHeight="1">
      <c r="A35" s="66" t="s">
        <v>39</v>
      </c>
      <c r="B35" s="66"/>
      <c r="C35" s="72">
        <v>42</v>
      </c>
      <c r="D35" s="70">
        <f t="shared" si="2"/>
        <v>452</v>
      </c>
      <c r="E35" s="70">
        <v>392</v>
      </c>
      <c r="F35" s="70">
        <v>60</v>
      </c>
      <c r="G35" s="70">
        <f t="shared" si="3"/>
        <v>83024</v>
      </c>
      <c r="H35" s="68">
        <v>82677</v>
      </c>
      <c r="I35" s="70">
        <v>331</v>
      </c>
      <c r="J35" s="70">
        <v>16</v>
      </c>
      <c r="K35" s="6"/>
      <c r="L35" s="6"/>
      <c r="M35" s="6"/>
      <c r="N35" s="6"/>
      <c r="O35" s="6"/>
      <c r="P35" s="6"/>
    </row>
    <row r="36" spans="1:16" ht="15" customHeight="1">
      <c r="A36" s="66" t="s">
        <v>40</v>
      </c>
      <c r="B36" s="66"/>
      <c r="C36" s="72">
        <v>51</v>
      </c>
      <c r="D36" s="70">
        <f t="shared" si="2"/>
        <v>455</v>
      </c>
      <c r="E36" s="70">
        <v>402</v>
      </c>
      <c r="F36" s="70">
        <v>53</v>
      </c>
      <c r="G36" s="70">
        <f t="shared" si="3"/>
        <v>66427</v>
      </c>
      <c r="H36" s="68">
        <v>65032</v>
      </c>
      <c r="I36" s="68">
        <v>1395</v>
      </c>
      <c r="J36" s="68">
        <v>0</v>
      </c>
      <c r="K36" s="74"/>
      <c r="L36" s="6"/>
      <c r="M36" s="6"/>
      <c r="N36" s="26"/>
      <c r="O36" s="26"/>
      <c r="P36" s="27"/>
    </row>
    <row r="37" spans="1:16" ht="15" customHeight="1">
      <c r="A37" s="66" t="s">
        <v>41</v>
      </c>
      <c r="B37" s="66"/>
      <c r="C37" s="72">
        <v>261</v>
      </c>
      <c r="D37" s="70">
        <f>E37+F37</f>
        <v>1953</v>
      </c>
      <c r="E37" s="70">
        <v>1493</v>
      </c>
      <c r="F37" s="70">
        <v>460</v>
      </c>
      <c r="G37" s="70">
        <f t="shared" si="3"/>
        <v>200894</v>
      </c>
      <c r="H37" s="70">
        <v>199506</v>
      </c>
      <c r="I37" s="68">
        <v>1217</v>
      </c>
      <c r="J37" s="68">
        <v>171</v>
      </c>
      <c r="K37" s="74"/>
      <c r="L37" s="6"/>
      <c r="M37" s="6"/>
      <c r="N37" s="26"/>
      <c r="O37" s="26"/>
      <c r="P37" s="27"/>
    </row>
    <row r="38" spans="1:16" ht="12" customHeight="1">
      <c r="A38" s="75"/>
      <c r="B38" s="75"/>
      <c r="C38" s="76"/>
      <c r="D38" s="77"/>
      <c r="E38" s="77"/>
      <c r="F38" s="77"/>
      <c r="G38" s="77"/>
      <c r="H38" s="77"/>
      <c r="I38" s="77"/>
      <c r="J38" s="77"/>
      <c r="K38" s="6"/>
      <c r="L38" s="6"/>
      <c r="M38" s="6"/>
      <c r="N38" s="26"/>
      <c r="O38" s="26"/>
      <c r="P38" s="27"/>
    </row>
    <row r="39" spans="1:13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5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4"/>
    </row>
    <row r="41" spans="1:15" ht="1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7" ht="12" customHeight="1">
      <c r="A46" s="6"/>
      <c r="B46" s="6"/>
      <c r="C46" s="6"/>
      <c r="D46" s="6"/>
      <c r="E46" s="6"/>
      <c r="F46" s="6"/>
      <c r="G46" s="6"/>
    </row>
  </sheetData>
  <sheetProtection/>
  <mergeCells count="7">
    <mergeCell ref="A6:B8"/>
    <mergeCell ref="C6:C8"/>
    <mergeCell ref="D6:F6"/>
    <mergeCell ref="G6:J6"/>
    <mergeCell ref="D7:D8"/>
    <mergeCell ref="G7:G8"/>
    <mergeCell ref="J7:J8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74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79" customWidth="1"/>
    <col min="2" max="2" width="1.75390625" style="79" customWidth="1"/>
    <col min="3" max="3" width="10.625" style="79" customWidth="1"/>
    <col min="4" max="4" width="10.875" style="79" customWidth="1"/>
    <col min="5" max="5" width="9.875" style="79" customWidth="1"/>
    <col min="6" max="6" width="13.25390625" style="79" customWidth="1"/>
    <col min="7" max="8" width="13.25390625" style="79" bestFit="1" customWidth="1"/>
    <col min="9" max="9" width="10.625" style="79" customWidth="1"/>
    <col min="10" max="10" width="12.625" style="79" customWidth="1"/>
    <col min="11" max="16384" width="15.25390625" style="79" customWidth="1"/>
  </cols>
  <sheetData>
    <row r="1" spans="1:10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6.5" customHeight="1">
      <c r="A2" s="80" t="s">
        <v>42</v>
      </c>
      <c r="B2" s="80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81" t="s">
        <v>43</v>
      </c>
      <c r="B3" s="81"/>
      <c r="C3" s="13"/>
      <c r="D3" s="82"/>
      <c r="E3" s="82"/>
      <c r="F3" s="82"/>
      <c r="G3" s="82"/>
      <c r="H3" s="82"/>
      <c r="I3" s="80"/>
      <c r="J3" s="80"/>
    </row>
    <row r="4" spans="1:10" ht="16.5" customHeight="1" thickTop="1">
      <c r="A4" s="17" t="s">
        <v>3</v>
      </c>
      <c r="B4" s="18"/>
      <c r="C4" s="19" t="s">
        <v>4</v>
      </c>
      <c r="D4" s="20" t="s">
        <v>44</v>
      </c>
      <c r="E4" s="21"/>
      <c r="F4" s="22"/>
      <c r="G4" s="20" t="s">
        <v>45</v>
      </c>
      <c r="H4" s="21"/>
      <c r="I4" s="21"/>
      <c r="J4" s="21"/>
    </row>
    <row r="5" spans="1:10" ht="16.5" customHeight="1">
      <c r="A5" s="28"/>
      <c r="B5" s="29"/>
      <c r="C5" s="30"/>
      <c r="D5" s="31" t="s">
        <v>46</v>
      </c>
      <c r="E5" s="32" t="s">
        <v>8</v>
      </c>
      <c r="F5" s="33" t="s">
        <v>9</v>
      </c>
      <c r="G5" s="31" t="s">
        <v>47</v>
      </c>
      <c r="H5" s="34" t="s">
        <v>11</v>
      </c>
      <c r="I5" s="34" t="s">
        <v>48</v>
      </c>
      <c r="J5" s="83" t="s">
        <v>13</v>
      </c>
    </row>
    <row r="6" spans="1:10" ht="16.5" customHeight="1">
      <c r="A6" s="37"/>
      <c r="B6" s="38"/>
      <c r="C6" s="39"/>
      <c r="D6" s="40"/>
      <c r="E6" s="41" t="s">
        <v>14</v>
      </c>
      <c r="F6" s="41" t="s">
        <v>49</v>
      </c>
      <c r="G6" s="40"/>
      <c r="H6" s="43" t="s">
        <v>6</v>
      </c>
      <c r="I6" s="43" t="s">
        <v>50</v>
      </c>
      <c r="J6" s="84"/>
    </row>
    <row r="7" spans="1:10" ht="16.5" customHeight="1">
      <c r="A7" s="46"/>
      <c r="B7" s="46"/>
      <c r="C7" s="85"/>
      <c r="D7" s="46"/>
      <c r="E7" s="86"/>
      <c r="F7" s="86"/>
      <c r="G7" s="46"/>
      <c r="H7" s="26"/>
      <c r="I7" s="26"/>
      <c r="J7" s="46"/>
    </row>
    <row r="8" spans="1:10" s="91" customFormat="1" ht="15" customHeight="1">
      <c r="A8" s="51" t="s">
        <v>17</v>
      </c>
      <c r="B8" s="51"/>
      <c r="C8" s="87">
        <f>C10+C12</f>
        <v>814</v>
      </c>
      <c r="D8" s="88">
        <f>E8+F8</f>
        <v>35878</v>
      </c>
      <c r="E8" s="89">
        <f aca="true" t="shared" si="0" ref="E8:J8">E10+E12</f>
        <v>35545</v>
      </c>
      <c r="F8" s="89">
        <f t="shared" si="0"/>
        <v>333</v>
      </c>
      <c r="G8" s="90">
        <f>SUM(H8:J8)</f>
        <v>11760292</v>
      </c>
      <c r="H8" s="88">
        <f t="shared" si="0"/>
        <v>11581519</v>
      </c>
      <c r="I8" s="88">
        <f t="shared" si="0"/>
        <v>147499</v>
      </c>
      <c r="J8" s="88">
        <f t="shared" si="0"/>
        <v>31274</v>
      </c>
    </row>
    <row r="9" spans="1:10" s="91" customFormat="1" ht="15" customHeight="1">
      <c r="A9" s="51"/>
      <c r="B9" s="51"/>
      <c r="C9" s="87"/>
      <c r="D9" s="88"/>
      <c r="E9" s="89"/>
      <c r="F9" s="89"/>
      <c r="G9" s="90"/>
      <c r="H9" s="88"/>
      <c r="I9" s="90"/>
      <c r="J9" s="88"/>
    </row>
    <row r="10" spans="1:10" s="91" customFormat="1" ht="15" customHeight="1">
      <c r="A10" s="51" t="s">
        <v>18</v>
      </c>
      <c r="B10" s="51"/>
      <c r="C10" s="87">
        <f>SUM(C14:C23)</f>
        <v>638</v>
      </c>
      <c r="D10" s="88">
        <f>E10+F10</f>
        <v>29924</v>
      </c>
      <c r="E10" s="89">
        <f aca="true" t="shared" si="1" ref="E10:J10">SUM(E14:E23)</f>
        <v>29662</v>
      </c>
      <c r="F10" s="89">
        <f t="shared" si="1"/>
        <v>262</v>
      </c>
      <c r="G10" s="90">
        <f aca="true" t="shared" si="2" ref="G10:G35">SUM(H10:J10)</f>
        <v>8646103</v>
      </c>
      <c r="H10" s="88">
        <f t="shared" si="1"/>
        <v>8479459</v>
      </c>
      <c r="I10" s="88">
        <f t="shared" si="1"/>
        <v>135370</v>
      </c>
      <c r="J10" s="88">
        <f t="shared" si="1"/>
        <v>31274</v>
      </c>
    </row>
    <row r="11" spans="1:10" s="91" customFormat="1" ht="15" customHeight="1">
      <c r="A11" s="51"/>
      <c r="B11" s="51"/>
      <c r="C11" s="92"/>
      <c r="D11" s="88"/>
      <c r="E11" s="89"/>
      <c r="F11" s="89"/>
      <c r="G11" s="90"/>
      <c r="H11" s="88"/>
      <c r="I11" s="88"/>
      <c r="J11" s="88"/>
    </row>
    <row r="12" spans="1:10" s="91" customFormat="1" ht="15" customHeight="1">
      <c r="A12" s="51" t="s">
        <v>19</v>
      </c>
      <c r="B12" s="51"/>
      <c r="C12" s="92">
        <f>SUM(C24:C35)</f>
        <v>176</v>
      </c>
      <c r="D12" s="88">
        <f>E12+F12</f>
        <v>5954</v>
      </c>
      <c r="E12" s="89">
        <f aca="true" t="shared" si="3" ref="E12:J12">SUM(E24:E35)</f>
        <v>5883</v>
      </c>
      <c r="F12" s="89">
        <f t="shared" si="3"/>
        <v>71</v>
      </c>
      <c r="G12" s="90">
        <f t="shared" si="2"/>
        <v>3114189</v>
      </c>
      <c r="H12" s="88">
        <f t="shared" si="3"/>
        <v>3102060</v>
      </c>
      <c r="I12" s="88">
        <f t="shared" si="3"/>
        <v>12129</v>
      </c>
      <c r="J12" s="88">
        <f t="shared" si="3"/>
        <v>0</v>
      </c>
    </row>
    <row r="13" spans="1:10" ht="15" customHeight="1">
      <c r="A13" s="66"/>
      <c r="B13" s="66"/>
      <c r="C13" s="93"/>
      <c r="D13" s="94"/>
      <c r="E13" s="95"/>
      <c r="F13" s="95"/>
      <c r="G13" s="96"/>
      <c r="H13" s="94"/>
      <c r="I13" s="94"/>
      <c r="J13" s="94"/>
    </row>
    <row r="14" spans="1:10" s="98" customFormat="1" ht="15" customHeight="1">
      <c r="A14" s="66" t="s">
        <v>20</v>
      </c>
      <c r="B14" s="66"/>
      <c r="C14" s="97">
        <v>196</v>
      </c>
      <c r="D14" s="94">
        <f aca="true" t="shared" si="4" ref="D14:D35">E14+F14</f>
        <v>10840</v>
      </c>
      <c r="E14" s="95">
        <v>10799</v>
      </c>
      <c r="F14" s="95">
        <v>41</v>
      </c>
      <c r="G14" s="96">
        <f t="shared" si="2"/>
        <v>3918442</v>
      </c>
      <c r="H14" s="94">
        <v>3864547</v>
      </c>
      <c r="I14" s="94">
        <v>47093</v>
      </c>
      <c r="J14" s="94">
        <v>6802</v>
      </c>
    </row>
    <row r="15" spans="1:10" s="98" customFormat="1" ht="15" customHeight="1">
      <c r="A15" s="66" t="s">
        <v>21</v>
      </c>
      <c r="B15" s="66"/>
      <c r="C15" s="97">
        <v>87</v>
      </c>
      <c r="D15" s="94">
        <f t="shared" si="4"/>
        <v>2499</v>
      </c>
      <c r="E15" s="95">
        <v>2455</v>
      </c>
      <c r="F15" s="95">
        <v>44</v>
      </c>
      <c r="G15" s="96">
        <f t="shared" si="2"/>
        <v>250535</v>
      </c>
      <c r="H15" s="94">
        <v>249406</v>
      </c>
      <c r="I15" s="94">
        <v>1065</v>
      </c>
      <c r="J15" s="94">
        <v>64</v>
      </c>
    </row>
    <row r="16" spans="1:10" s="98" customFormat="1" ht="15" customHeight="1">
      <c r="A16" s="66" t="s">
        <v>22</v>
      </c>
      <c r="B16" s="66"/>
      <c r="C16" s="93">
        <v>65</v>
      </c>
      <c r="D16" s="94">
        <f t="shared" si="4"/>
        <v>3640</v>
      </c>
      <c r="E16" s="95">
        <v>3626</v>
      </c>
      <c r="F16" s="95">
        <v>14</v>
      </c>
      <c r="G16" s="96">
        <f t="shared" si="2"/>
        <v>1102128</v>
      </c>
      <c r="H16" s="94">
        <v>1048616</v>
      </c>
      <c r="I16" s="94">
        <v>53080</v>
      </c>
      <c r="J16" s="94">
        <v>432</v>
      </c>
    </row>
    <row r="17" spans="1:10" s="98" customFormat="1" ht="15" customHeight="1">
      <c r="A17" s="66" t="s">
        <v>23</v>
      </c>
      <c r="B17" s="66"/>
      <c r="C17" s="93">
        <v>92</v>
      </c>
      <c r="D17" s="94">
        <f t="shared" si="4"/>
        <v>2865</v>
      </c>
      <c r="E17" s="99">
        <v>2835</v>
      </c>
      <c r="F17" s="99">
        <v>30</v>
      </c>
      <c r="G17" s="96">
        <f t="shared" si="2"/>
        <v>479962</v>
      </c>
      <c r="H17" s="94">
        <v>477690</v>
      </c>
      <c r="I17" s="94">
        <v>1334</v>
      </c>
      <c r="J17" s="94">
        <v>938</v>
      </c>
    </row>
    <row r="18" spans="1:10" s="98" customFormat="1" ht="15" customHeight="1">
      <c r="A18" s="66" t="s">
        <v>24</v>
      </c>
      <c r="B18" s="66"/>
      <c r="C18" s="93">
        <v>48</v>
      </c>
      <c r="D18" s="94">
        <f t="shared" si="4"/>
        <v>3493</v>
      </c>
      <c r="E18" s="99">
        <v>3469</v>
      </c>
      <c r="F18" s="99">
        <v>24</v>
      </c>
      <c r="G18" s="96">
        <f t="shared" si="2"/>
        <v>1152626</v>
      </c>
      <c r="H18" s="94">
        <v>1126784</v>
      </c>
      <c r="I18" s="96">
        <v>23937</v>
      </c>
      <c r="J18" s="94">
        <v>1905</v>
      </c>
    </row>
    <row r="19" spans="1:10" s="98" customFormat="1" ht="15" customHeight="1">
      <c r="A19" s="66" t="s">
        <v>25</v>
      </c>
      <c r="B19" s="66"/>
      <c r="C19" s="93">
        <v>57</v>
      </c>
      <c r="D19" s="94">
        <f t="shared" si="4"/>
        <v>2378</v>
      </c>
      <c r="E19" s="99">
        <v>2343</v>
      </c>
      <c r="F19" s="99">
        <v>35</v>
      </c>
      <c r="G19" s="96">
        <f t="shared" si="2"/>
        <v>682254</v>
      </c>
      <c r="H19" s="94">
        <v>675364</v>
      </c>
      <c r="I19" s="94">
        <v>924</v>
      </c>
      <c r="J19" s="94">
        <v>5966</v>
      </c>
    </row>
    <row r="20" spans="1:10" s="98" customFormat="1" ht="15" customHeight="1">
      <c r="A20" s="66" t="s">
        <v>26</v>
      </c>
      <c r="B20" s="66"/>
      <c r="C20" s="97">
        <v>34</v>
      </c>
      <c r="D20" s="94">
        <f t="shared" si="4"/>
        <v>2623</v>
      </c>
      <c r="E20" s="99">
        <v>2599</v>
      </c>
      <c r="F20" s="99">
        <v>24</v>
      </c>
      <c r="G20" s="96">
        <f t="shared" si="2"/>
        <v>930067</v>
      </c>
      <c r="H20" s="94">
        <v>909994</v>
      </c>
      <c r="I20" s="94">
        <v>4906</v>
      </c>
      <c r="J20" s="94">
        <v>15167</v>
      </c>
    </row>
    <row r="21" spans="1:10" s="98" customFormat="1" ht="15" customHeight="1">
      <c r="A21" s="66" t="s">
        <v>27</v>
      </c>
      <c r="B21" s="66"/>
      <c r="C21" s="97">
        <v>21</v>
      </c>
      <c r="D21" s="94">
        <f t="shared" si="4"/>
        <v>312</v>
      </c>
      <c r="E21" s="99">
        <v>299</v>
      </c>
      <c r="F21" s="99">
        <v>13</v>
      </c>
      <c r="G21" s="96">
        <f t="shared" si="2"/>
        <v>50504</v>
      </c>
      <c r="H21" s="94">
        <v>50365</v>
      </c>
      <c r="I21" s="94">
        <v>139</v>
      </c>
      <c r="J21" s="94">
        <v>0</v>
      </c>
    </row>
    <row r="22" spans="1:10" s="98" customFormat="1" ht="15" customHeight="1">
      <c r="A22" s="66" t="s">
        <v>28</v>
      </c>
      <c r="B22" s="66"/>
      <c r="C22" s="93">
        <v>20</v>
      </c>
      <c r="D22" s="94">
        <f t="shared" si="4"/>
        <v>569</v>
      </c>
      <c r="E22" s="99">
        <v>550</v>
      </c>
      <c r="F22" s="99">
        <v>19</v>
      </c>
      <c r="G22" s="96">
        <f t="shared" si="2"/>
        <v>56441</v>
      </c>
      <c r="H22" s="94">
        <v>53826</v>
      </c>
      <c r="I22" s="94">
        <v>2615</v>
      </c>
      <c r="J22" s="94">
        <v>0</v>
      </c>
    </row>
    <row r="23" spans="1:10" s="98" customFormat="1" ht="15" customHeight="1">
      <c r="A23" s="66" t="s">
        <v>29</v>
      </c>
      <c r="B23" s="66"/>
      <c r="C23" s="93">
        <v>18</v>
      </c>
      <c r="D23" s="94">
        <f t="shared" si="4"/>
        <v>705</v>
      </c>
      <c r="E23" s="99">
        <v>687</v>
      </c>
      <c r="F23" s="99">
        <v>18</v>
      </c>
      <c r="G23" s="96">
        <f t="shared" si="2"/>
        <v>23144</v>
      </c>
      <c r="H23" s="96">
        <v>22867</v>
      </c>
      <c r="I23" s="96">
        <v>277</v>
      </c>
      <c r="J23" s="96">
        <v>0</v>
      </c>
    </row>
    <row r="24" spans="1:10" s="98" customFormat="1" ht="15" customHeight="1">
      <c r="A24" s="66" t="s">
        <v>30</v>
      </c>
      <c r="B24" s="66"/>
      <c r="C24" s="93">
        <v>0</v>
      </c>
      <c r="D24" s="94">
        <f t="shared" si="4"/>
        <v>0</v>
      </c>
      <c r="E24" s="99">
        <v>0</v>
      </c>
      <c r="F24" s="99">
        <v>0</v>
      </c>
      <c r="G24" s="96">
        <f t="shared" si="2"/>
        <v>0</v>
      </c>
      <c r="H24" s="96">
        <v>0</v>
      </c>
      <c r="I24" s="96">
        <v>0</v>
      </c>
      <c r="J24" s="96">
        <v>0</v>
      </c>
    </row>
    <row r="25" spans="1:10" s="100" customFormat="1" ht="15" customHeight="1">
      <c r="A25" s="66" t="s">
        <v>31</v>
      </c>
      <c r="B25" s="66"/>
      <c r="C25" s="93">
        <v>14</v>
      </c>
      <c r="D25" s="94">
        <f t="shared" si="4"/>
        <v>261</v>
      </c>
      <c r="E25" s="99">
        <v>246</v>
      </c>
      <c r="F25" s="99">
        <v>15</v>
      </c>
      <c r="G25" s="96">
        <f t="shared" si="2"/>
        <v>28971</v>
      </c>
      <c r="H25" s="96">
        <v>28918</v>
      </c>
      <c r="I25" s="96">
        <v>53</v>
      </c>
      <c r="J25" s="96">
        <v>0</v>
      </c>
    </row>
    <row r="26" spans="1:10" s="98" customFormat="1" ht="15" customHeight="1">
      <c r="A26" s="66" t="s">
        <v>32</v>
      </c>
      <c r="B26" s="66"/>
      <c r="C26" s="93">
        <v>17</v>
      </c>
      <c r="D26" s="94">
        <f t="shared" si="4"/>
        <v>360</v>
      </c>
      <c r="E26" s="99">
        <v>347</v>
      </c>
      <c r="F26" s="99">
        <v>13</v>
      </c>
      <c r="G26" s="96">
        <f t="shared" si="2"/>
        <v>46503</v>
      </c>
      <c r="H26" s="96">
        <v>46465</v>
      </c>
      <c r="I26" s="96">
        <v>38</v>
      </c>
      <c r="J26" s="96">
        <v>0</v>
      </c>
    </row>
    <row r="27" spans="1:10" s="98" customFormat="1" ht="15" customHeight="1">
      <c r="A27" s="66" t="s">
        <v>33</v>
      </c>
      <c r="B27" s="66"/>
      <c r="C27" s="97">
        <v>12</v>
      </c>
      <c r="D27" s="96">
        <f t="shared" si="4"/>
        <v>303</v>
      </c>
      <c r="E27" s="96">
        <v>300</v>
      </c>
      <c r="F27" s="96">
        <v>3</v>
      </c>
      <c r="G27" s="96">
        <f t="shared" si="2"/>
        <v>46335</v>
      </c>
      <c r="H27" s="96">
        <v>46284</v>
      </c>
      <c r="I27" s="96">
        <v>51</v>
      </c>
      <c r="J27" s="96">
        <v>0</v>
      </c>
    </row>
    <row r="28" spans="1:10" s="98" customFormat="1" ht="15" customHeight="1">
      <c r="A28" s="66" t="s">
        <v>34</v>
      </c>
      <c r="B28" s="66"/>
      <c r="C28" s="97">
        <v>7</v>
      </c>
      <c r="D28" s="96">
        <f t="shared" si="4"/>
        <v>2074</v>
      </c>
      <c r="E28" s="96">
        <v>2074</v>
      </c>
      <c r="F28" s="96">
        <v>0</v>
      </c>
      <c r="G28" s="96">
        <f t="shared" si="2"/>
        <v>2518076</v>
      </c>
      <c r="H28" s="94">
        <v>2506726</v>
      </c>
      <c r="I28" s="96">
        <v>11350</v>
      </c>
      <c r="J28" s="96">
        <v>0</v>
      </c>
    </row>
    <row r="29" spans="1:10" s="98" customFormat="1" ht="15" customHeight="1">
      <c r="A29" s="66" t="s">
        <v>35</v>
      </c>
      <c r="B29" s="66"/>
      <c r="C29" s="97">
        <v>16</v>
      </c>
      <c r="D29" s="96">
        <f t="shared" si="4"/>
        <v>274</v>
      </c>
      <c r="E29" s="96">
        <v>268</v>
      </c>
      <c r="F29" s="96">
        <v>6</v>
      </c>
      <c r="G29" s="96">
        <f t="shared" si="2"/>
        <v>27952</v>
      </c>
      <c r="H29" s="94">
        <v>27922</v>
      </c>
      <c r="I29" s="96">
        <v>30</v>
      </c>
      <c r="J29" s="96">
        <v>0</v>
      </c>
    </row>
    <row r="30" spans="1:10" s="98" customFormat="1" ht="15" customHeight="1">
      <c r="A30" s="66" t="s">
        <v>36</v>
      </c>
      <c r="B30" s="66"/>
      <c r="C30" s="97">
        <v>18</v>
      </c>
      <c r="D30" s="96">
        <f t="shared" si="4"/>
        <v>377</v>
      </c>
      <c r="E30" s="96">
        <v>373</v>
      </c>
      <c r="F30" s="96">
        <v>4</v>
      </c>
      <c r="G30" s="96">
        <f t="shared" si="2"/>
        <v>50501</v>
      </c>
      <c r="H30" s="94">
        <v>50495</v>
      </c>
      <c r="I30" s="96">
        <v>6</v>
      </c>
      <c r="J30" s="96">
        <v>0</v>
      </c>
    </row>
    <row r="31" spans="1:10" s="98" customFormat="1" ht="15" customHeight="1">
      <c r="A31" s="66" t="s">
        <v>37</v>
      </c>
      <c r="B31" s="66"/>
      <c r="C31" s="97">
        <v>3</v>
      </c>
      <c r="D31" s="96">
        <f t="shared" si="4"/>
        <v>53</v>
      </c>
      <c r="E31" s="96">
        <v>53</v>
      </c>
      <c r="F31" s="96">
        <v>0</v>
      </c>
      <c r="G31" s="96">
        <f t="shared" si="2"/>
        <v>10125</v>
      </c>
      <c r="H31" s="94">
        <v>10125</v>
      </c>
      <c r="I31" s="96">
        <v>0</v>
      </c>
      <c r="J31" s="96">
        <v>0</v>
      </c>
    </row>
    <row r="32" spans="1:10" s="98" customFormat="1" ht="15" customHeight="1">
      <c r="A32" s="66" t="s">
        <v>38</v>
      </c>
      <c r="B32" s="66"/>
      <c r="C32" s="93">
        <v>22</v>
      </c>
      <c r="D32" s="94">
        <f t="shared" si="4"/>
        <v>544</v>
      </c>
      <c r="E32" s="94">
        <v>540</v>
      </c>
      <c r="F32" s="96">
        <v>4</v>
      </c>
      <c r="G32" s="96">
        <f t="shared" si="2"/>
        <v>121198</v>
      </c>
      <c r="H32" s="94">
        <v>121138</v>
      </c>
      <c r="I32" s="96">
        <v>60</v>
      </c>
      <c r="J32" s="96">
        <v>0</v>
      </c>
    </row>
    <row r="33" spans="1:10" s="98" customFormat="1" ht="15" customHeight="1">
      <c r="A33" s="66" t="s">
        <v>39</v>
      </c>
      <c r="B33" s="66"/>
      <c r="C33" s="97">
        <v>7</v>
      </c>
      <c r="D33" s="96">
        <f t="shared" si="4"/>
        <v>322</v>
      </c>
      <c r="E33" s="96">
        <v>320</v>
      </c>
      <c r="F33" s="96">
        <v>2</v>
      </c>
      <c r="G33" s="96">
        <f t="shared" si="2"/>
        <v>67593</v>
      </c>
      <c r="H33" s="94">
        <v>67593</v>
      </c>
      <c r="I33" s="96">
        <v>0</v>
      </c>
      <c r="J33" s="96">
        <v>0</v>
      </c>
    </row>
    <row r="34" spans="1:10" s="98" customFormat="1" ht="15" customHeight="1">
      <c r="A34" s="66" t="s">
        <v>40</v>
      </c>
      <c r="B34" s="66"/>
      <c r="C34" s="97">
        <v>16</v>
      </c>
      <c r="D34" s="96">
        <f t="shared" si="4"/>
        <v>278</v>
      </c>
      <c r="E34" s="96">
        <v>278</v>
      </c>
      <c r="F34" s="96">
        <v>0</v>
      </c>
      <c r="G34" s="96">
        <f t="shared" si="2"/>
        <v>51478</v>
      </c>
      <c r="H34" s="94">
        <v>51444</v>
      </c>
      <c r="I34" s="94">
        <v>34</v>
      </c>
      <c r="J34" s="94">
        <v>0</v>
      </c>
    </row>
    <row r="35" spans="1:10" s="98" customFormat="1" ht="15" customHeight="1">
      <c r="A35" s="66" t="s">
        <v>41</v>
      </c>
      <c r="B35" s="66"/>
      <c r="C35" s="97">
        <v>44</v>
      </c>
      <c r="D35" s="96">
        <f t="shared" si="4"/>
        <v>1108</v>
      </c>
      <c r="E35" s="96">
        <v>1084</v>
      </c>
      <c r="F35" s="96">
        <v>24</v>
      </c>
      <c r="G35" s="96">
        <f t="shared" si="2"/>
        <v>145457</v>
      </c>
      <c r="H35" s="96">
        <v>144950</v>
      </c>
      <c r="I35" s="94">
        <v>507</v>
      </c>
      <c r="J35" s="94">
        <v>0</v>
      </c>
    </row>
    <row r="36" spans="1:10" ht="15" customHeight="1">
      <c r="A36" s="101"/>
      <c r="B36" s="101"/>
      <c r="C36" s="102"/>
      <c r="D36" s="103"/>
      <c r="E36" s="104"/>
      <c r="F36" s="104"/>
      <c r="G36" s="104"/>
      <c r="H36" s="104"/>
      <c r="I36" s="104"/>
      <c r="J36" s="104"/>
    </row>
    <row r="37" spans="1:10" ht="14.25" customHeight="1">
      <c r="A37" s="13"/>
      <c r="B37" s="13"/>
      <c r="C37" s="105"/>
      <c r="D37" s="105"/>
      <c r="E37" s="105"/>
      <c r="F37" s="105"/>
      <c r="G37" s="105"/>
      <c r="H37" s="105"/>
      <c r="I37" s="105"/>
      <c r="J37" s="105"/>
    </row>
    <row r="38" spans="1:10" ht="11.25" customHeight="1">
      <c r="A38" s="13"/>
      <c r="B38" s="13"/>
      <c r="C38" s="105"/>
      <c r="D38" s="105"/>
      <c r="E38" s="105"/>
      <c r="F38" s="105"/>
      <c r="G38" s="105"/>
      <c r="H38" s="105"/>
      <c r="I38" s="105"/>
      <c r="J38" s="105"/>
    </row>
    <row r="39" spans="1:10" ht="12" customHeight="1">
      <c r="A39" s="13"/>
      <c r="B39" s="13"/>
      <c r="C39" s="105"/>
      <c r="D39" s="105"/>
      <c r="E39" s="105"/>
      <c r="F39" s="105"/>
      <c r="G39" s="105"/>
      <c r="H39" s="105"/>
      <c r="I39" s="105"/>
      <c r="J39" s="105"/>
    </row>
    <row r="40" spans="1:10" ht="15.75" customHeight="1">
      <c r="A40" s="82"/>
      <c r="B40" s="82"/>
      <c r="C40" s="106"/>
      <c r="D40" s="105"/>
      <c r="E40" s="105"/>
      <c r="F40" s="105"/>
      <c r="G40" s="105"/>
      <c r="H40" s="105"/>
      <c r="I40" s="107"/>
      <c r="J40" s="107"/>
    </row>
    <row r="41" spans="1:10" ht="12">
      <c r="A41" s="108"/>
      <c r="B41" s="108"/>
      <c r="C41" s="109"/>
      <c r="D41" s="108"/>
      <c r="E41" s="108"/>
      <c r="F41" s="108"/>
      <c r="G41" s="108"/>
      <c r="H41" s="108"/>
      <c r="I41" s="108"/>
      <c r="J41" s="110"/>
    </row>
    <row r="42" spans="1:10" ht="12" customHeight="1">
      <c r="A42" s="9"/>
      <c r="B42" s="9"/>
      <c r="C42" s="9"/>
      <c r="D42" s="109"/>
      <c r="E42" s="109"/>
      <c r="F42" s="109"/>
      <c r="G42" s="109"/>
      <c r="H42" s="109"/>
      <c r="I42" s="109"/>
      <c r="J42" s="110"/>
    </row>
    <row r="43" spans="1:10" ht="11.25" customHeight="1">
      <c r="A43" s="111"/>
      <c r="B43" s="111"/>
      <c r="C43" s="9"/>
      <c r="D43" s="105"/>
      <c r="E43" s="105"/>
      <c r="F43" s="105"/>
      <c r="G43" s="105"/>
      <c r="H43" s="105"/>
      <c r="I43" s="105"/>
      <c r="J43" s="105"/>
    </row>
    <row r="44" spans="1:10" ht="11.25" customHeight="1">
      <c r="A44" s="111"/>
      <c r="B44" s="111"/>
      <c r="C44" s="9"/>
      <c r="D44" s="105"/>
      <c r="E44" s="105"/>
      <c r="F44" s="105"/>
      <c r="G44" s="105"/>
      <c r="H44" s="105"/>
      <c r="I44" s="105"/>
      <c r="J44" s="105"/>
    </row>
    <row r="45" spans="1:10" ht="11.25" customHeight="1">
      <c r="A45" s="111"/>
      <c r="B45" s="111"/>
      <c r="C45" s="9"/>
      <c r="D45" s="105"/>
      <c r="E45" s="105"/>
      <c r="F45" s="105"/>
      <c r="G45" s="105"/>
      <c r="H45" s="105"/>
      <c r="I45" s="105"/>
      <c r="J45" s="105"/>
    </row>
    <row r="46" spans="1:10" ht="11.25" customHeight="1">
      <c r="A46" s="111"/>
      <c r="B46" s="111"/>
      <c r="C46" s="9"/>
      <c r="D46" s="105"/>
      <c r="E46" s="105"/>
      <c r="F46" s="105"/>
      <c r="G46" s="105"/>
      <c r="H46" s="105"/>
      <c r="I46" s="105"/>
      <c r="J46" s="105"/>
    </row>
    <row r="47" spans="1:10" ht="9" customHeight="1">
      <c r="A47" s="106"/>
      <c r="B47" s="106"/>
      <c r="C47" s="111"/>
      <c r="D47" s="105"/>
      <c r="E47" s="105"/>
      <c r="F47" s="105"/>
      <c r="G47" s="105"/>
      <c r="H47" s="105"/>
      <c r="I47" s="105"/>
      <c r="J47" s="105"/>
    </row>
    <row r="48" spans="1:10" ht="11.25" customHeight="1">
      <c r="A48" s="111"/>
      <c r="B48" s="111"/>
      <c r="C48" s="9"/>
      <c r="D48" s="105"/>
      <c r="E48" s="105"/>
      <c r="F48" s="105"/>
      <c r="G48" s="105"/>
      <c r="H48" s="105"/>
      <c r="I48" s="105"/>
      <c r="J48" s="105"/>
    </row>
    <row r="49" spans="1:10" ht="9" customHeight="1">
      <c r="A49" s="106"/>
      <c r="B49" s="106"/>
      <c r="C49" s="111"/>
      <c r="D49" s="105"/>
      <c r="E49" s="105"/>
      <c r="F49" s="105"/>
      <c r="G49" s="105"/>
      <c r="H49" s="105"/>
      <c r="I49" s="105"/>
      <c r="J49" s="105"/>
    </row>
    <row r="50" spans="1:10" ht="11.25" customHeight="1">
      <c r="A50" s="15"/>
      <c r="B50" s="15"/>
      <c r="C50" s="112"/>
      <c r="D50" s="106"/>
      <c r="E50" s="105"/>
      <c r="F50" s="105"/>
      <c r="G50" s="105"/>
      <c r="H50" s="105"/>
      <c r="I50" s="105"/>
      <c r="J50" s="27"/>
    </row>
    <row r="51" spans="1:10" ht="11.25" customHeight="1">
      <c r="A51" s="15"/>
      <c r="B51" s="15"/>
      <c r="C51" s="112"/>
      <c r="D51" s="106"/>
      <c r="E51" s="105"/>
      <c r="F51" s="27"/>
      <c r="G51" s="27"/>
      <c r="H51" s="105"/>
      <c r="I51" s="105"/>
      <c r="J51" s="27"/>
    </row>
    <row r="52" spans="1:10" ht="11.25" customHeight="1">
      <c r="A52" s="15"/>
      <c r="B52" s="15"/>
      <c r="C52" s="112"/>
      <c r="D52" s="106"/>
      <c r="E52" s="105"/>
      <c r="F52" s="27"/>
      <c r="G52" s="27"/>
      <c r="H52" s="105"/>
      <c r="I52" s="105"/>
      <c r="J52" s="27"/>
    </row>
    <row r="53" spans="1:10" ht="11.25" customHeight="1">
      <c r="A53" s="15"/>
      <c r="B53" s="15"/>
      <c r="C53" s="112"/>
      <c r="D53" s="106"/>
      <c r="E53" s="105"/>
      <c r="F53" s="27"/>
      <c r="G53" s="27"/>
      <c r="H53" s="105"/>
      <c r="I53" s="105"/>
      <c r="J53" s="27"/>
    </row>
    <row r="54" spans="1:10" ht="11.25" customHeight="1">
      <c r="A54" s="15"/>
      <c r="B54" s="15"/>
      <c r="C54" s="112"/>
      <c r="D54" s="106"/>
      <c r="E54" s="105"/>
      <c r="F54" s="27"/>
      <c r="G54" s="27"/>
      <c r="H54" s="105"/>
      <c r="I54" s="105"/>
      <c r="J54" s="27"/>
    </row>
    <row r="55" spans="1:10" ht="11.25" customHeight="1">
      <c r="A55" s="15"/>
      <c r="B55" s="15"/>
      <c r="C55" s="112"/>
      <c r="D55" s="106"/>
      <c r="E55" s="105"/>
      <c r="F55" s="27"/>
      <c r="G55" s="27"/>
      <c r="H55" s="105"/>
      <c r="I55" s="27"/>
      <c r="J55" s="27"/>
    </row>
    <row r="56" spans="1:10" ht="11.25" customHeight="1">
      <c r="A56" s="15"/>
      <c r="B56" s="15"/>
      <c r="C56" s="112"/>
      <c r="D56" s="106"/>
      <c r="E56" s="105"/>
      <c r="F56" s="27"/>
      <c r="G56" s="27"/>
      <c r="H56" s="27"/>
      <c r="I56" s="27"/>
      <c r="J56" s="27"/>
    </row>
    <row r="57" spans="1:10" ht="11.25" customHeight="1">
      <c r="A57" s="15"/>
      <c r="B57" s="15"/>
      <c r="C57" s="112"/>
      <c r="D57" s="106"/>
      <c r="E57" s="105"/>
      <c r="F57" s="27"/>
      <c r="G57" s="27"/>
      <c r="H57" s="105"/>
      <c r="I57" s="27"/>
      <c r="J57" s="27"/>
    </row>
    <row r="58" spans="1:10" ht="11.25" customHeight="1">
      <c r="A58" s="15"/>
      <c r="B58" s="15"/>
      <c r="C58" s="112"/>
      <c r="D58" s="106"/>
      <c r="E58" s="105"/>
      <c r="F58" s="27"/>
      <c r="G58" s="27"/>
      <c r="H58" s="27"/>
      <c r="I58" s="27"/>
      <c r="J58" s="27"/>
    </row>
    <row r="59" spans="1:10" ht="11.25" customHeight="1">
      <c r="A59" s="15"/>
      <c r="B59" s="15"/>
      <c r="C59" s="112"/>
      <c r="D59" s="106"/>
      <c r="E59" s="105"/>
      <c r="F59" s="27"/>
      <c r="G59" s="27"/>
      <c r="H59" s="27"/>
      <c r="I59" s="27"/>
      <c r="J59" s="27"/>
    </row>
    <row r="60" spans="1:10" ht="11.25" customHeight="1">
      <c r="A60" s="15"/>
      <c r="B60" s="15"/>
      <c r="C60" s="112"/>
      <c r="D60" s="106"/>
      <c r="E60" s="105"/>
      <c r="F60" s="27"/>
      <c r="G60" s="27"/>
      <c r="H60" s="27"/>
      <c r="I60" s="27"/>
      <c r="J60" s="27"/>
    </row>
    <row r="61" spans="1:10" s="106" customFormat="1" ht="11.25" customHeight="1">
      <c r="A61" s="15"/>
      <c r="B61" s="15"/>
      <c r="C61" s="112"/>
      <c r="D61" s="27"/>
      <c r="E61" s="27"/>
      <c r="F61" s="27"/>
      <c r="G61" s="27"/>
      <c r="H61" s="27"/>
      <c r="I61" s="27"/>
      <c r="J61" s="27"/>
    </row>
    <row r="62" spans="1:10" ht="11.25" customHeight="1">
      <c r="A62" s="15"/>
      <c r="B62" s="15"/>
      <c r="C62" s="112"/>
      <c r="D62" s="106"/>
      <c r="E62" s="27"/>
      <c r="F62" s="27"/>
      <c r="G62" s="27"/>
      <c r="H62" s="27"/>
      <c r="I62" s="27"/>
      <c r="J62" s="27"/>
    </row>
    <row r="63" spans="1:10" ht="11.25" customHeight="1">
      <c r="A63" s="15"/>
      <c r="B63" s="15"/>
      <c r="C63" s="112"/>
      <c r="D63" s="106"/>
      <c r="E63" s="27"/>
      <c r="F63" s="27"/>
      <c r="G63" s="27"/>
      <c r="H63" s="27"/>
      <c r="I63" s="27"/>
      <c r="J63" s="27"/>
    </row>
    <row r="64" spans="1:10" ht="11.25" customHeight="1">
      <c r="A64" s="15"/>
      <c r="B64" s="15"/>
      <c r="C64" s="112"/>
      <c r="D64" s="106"/>
      <c r="E64" s="27"/>
      <c r="F64" s="27"/>
      <c r="G64" s="27"/>
      <c r="H64" s="27"/>
      <c r="I64" s="27"/>
      <c r="J64" s="27"/>
    </row>
    <row r="65" spans="1:10" ht="11.25" customHeight="1">
      <c r="A65" s="15"/>
      <c r="B65" s="15"/>
      <c r="C65" s="112"/>
      <c r="D65" s="106"/>
      <c r="E65" s="27"/>
      <c r="F65" s="27"/>
      <c r="G65" s="27"/>
      <c r="H65" s="27"/>
      <c r="I65" s="27"/>
      <c r="J65" s="27"/>
    </row>
    <row r="66" spans="1:10" ht="11.25" customHeight="1">
      <c r="A66" s="15"/>
      <c r="B66" s="15"/>
      <c r="C66" s="112"/>
      <c r="D66" s="27"/>
      <c r="E66" s="27"/>
      <c r="F66" s="27"/>
      <c r="G66" s="27"/>
      <c r="H66" s="27"/>
      <c r="I66" s="27"/>
      <c r="J66" s="27"/>
    </row>
    <row r="67" spans="1:10" ht="11.25" customHeight="1">
      <c r="A67" s="15"/>
      <c r="B67" s="15"/>
      <c r="C67" s="112"/>
      <c r="D67" s="27"/>
      <c r="E67" s="27"/>
      <c r="F67" s="27"/>
      <c r="G67" s="27"/>
      <c r="H67" s="27"/>
      <c r="I67" s="27"/>
      <c r="J67" s="27"/>
    </row>
    <row r="68" spans="1:10" ht="11.25" customHeight="1">
      <c r="A68" s="15"/>
      <c r="B68" s="15"/>
      <c r="C68" s="112"/>
      <c r="D68" s="27"/>
      <c r="E68" s="27"/>
      <c r="F68" s="27"/>
      <c r="G68" s="27"/>
      <c r="H68" s="27"/>
      <c r="I68" s="105"/>
      <c r="J68" s="105"/>
    </row>
    <row r="69" spans="1:10" ht="11.25" customHeight="1">
      <c r="A69" s="15"/>
      <c r="B69" s="15"/>
      <c r="C69" s="112"/>
      <c r="D69" s="106"/>
      <c r="E69" s="27"/>
      <c r="F69" s="27"/>
      <c r="G69" s="27"/>
      <c r="H69" s="105"/>
      <c r="I69" s="27"/>
      <c r="J69" s="27"/>
    </row>
    <row r="70" spans="1:10" ht="11.25" customHeight="1">
      <c r="A70" s="15"/>
      <c r="B70" s="15"/>
      <c r="C70" s="112"/>
      <c r="D70" s="27"/>
      <c r="E70" s="27"/>
      <c r="F70" s="27"/>
      <c r="G70" s="27"/>
      <c r="H70" s="27"/>
      <c r="I70" s="27"/>
      <c r="J70" s="27"/>
    </row>
    <row r="71" spans="1:10" ht="11.25" customHeight="1">
      <c r="A71" s="15"/>
      <c r="B71" s="15"/>
      <c r="C71" s="112"/>
      <c r="D71" s="106"/>
      <c r="E71" s="27"/>
      <c r="F71" s="105"/>
      <c r="G71" s="27"/>
      <c r="H71" s="27"/>
      <c r="I71" s="27"/>
      <c r="J71" s="105"/>
    </row>
    <row r="72" spans="1:10" ht="11.25" customHeight="1">
      <c r="A72" s="15"/>
      <c r="B72" s="15"/>
      <c r="C72" s="112"/>
      <c r="D72" s="106"/>
      <c r="E72" s="27"/>
      <c r="F72" s="27"/>
      <c r="G72" s="27"/>
      <c r="H72" s="27"/>
      <c r="I72" s="27"/>
      <c r="J72" s="27"/>
    </row>
    <row r="73" spans="1:10" ht="11.25" customHeight="1">
      <c r="A73" s="105"/>
      <c r="B73" s="105"/>
      <c r="C73" s="106"/>
      <c r="D73" s="105"/>
      <c r="E73" s="105"/>
      <c r="F73" s="105"/>
      <c r="G73" s="105"/>
      <c r="H73" s="105"/>
      <c r="I73" s="105"/>
      <c r="J73" s="105"/>
    </row>
    <row r="74" spans="1:10" ht="12" customHeight="1">
      <c r="A74" s="105"/>
      <c r="B74" s="105"/>
      <c r="C74" s="106"/>
      <c r="D74" s="105"/>
      <c r="E74" s="105"/>
      <c r="F74" s="105"/>
      <c r="G74" s="105"/>
      <c r="H74" s="105"/>
      <c r="I74" s="105"/>
      <c r="J74" s="105"/>
    </row>
  </sheetData>
  <sheetProtection/>
  <mergeCells count="7">
    <mergeCell ref="A4:B6"/>
    <mergeCell ref="C4:C6"/>
    <mergeCell ref="D4:F4"/>
    <mergeCell ref="G4:J4"/>
    <mergeCell ref="D5:D6"/>
    <mergeCell ref="G5:G6"/>
    <mergeCell ref="J5:J6"/>
  </mergeCells>
  <printOptions horizontalCentered="1" verticalCentered="1"/>
  <pageMargins left="0.2755905511811024" right="0.1968503937007874" top="0" bottom="0" header="0" footer="0"/>
  <pageSetup horizontalDpi="400" verticalDpi="400" orientation="landscape" pageOrder="overThenDown" paperSize="9" r:id="rId1"/>
  <rowBreaks count="2" manualBreakCount="2">
    <brk id="72" max="23" man="1"/>
    <brk id="7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1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14" customWidth="1"/>
    <col min="2" max="2" width="1.75390625" style="114" customWidth="1"/>
    <col min="3" max="3" width="11.00390625" style="114" customWidth="1"/>
    <col min="4" max="4" width="9.625" style="114" customWidth="1"/>
    <col min="5" max="5" width="9.375" style="114" customWidth="1"/>
    <col min="6" max="6" width="12.125" style="114" customWidth="1"/>
    <col min="7" max="7" width="12.625" style="114" customWidth="1"/>
    <col min="8" max="8" width="11.375" style="114" customWidth="1"/>
    <col min="9" max="9" width="9.625" style="114" customWidth="1"/>
    <col min="10" max="10" width="11.875" style="114" customWidth="1"/>
    <col min="11" max="16384" width="9.125" style="114" customWidth="1"/>
  </cols>
  <sheetData>
    <row r="1" spans="1:18" ht="1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6.5" customHeight="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113"/>
      <c r="L2" s="113"/>
      <c r="M2" s="113"/>
      <c r="N2" s="113"/>
      <c r="O2" s="113"/>
      <c r="P2" s="113"/>
      <c r="Q2" s="113"/>
      <c r="R2" s="113"/>
    </row>
    <row r="3" spans="1:18" ht="15.75" customHeight="1" thickBot="1">
      <c r="A3" s="81" t="s">
        <v>52</v>
      </c>
      <c r="B3" s="81"/>
      <c r="C3" s="13"/>
      <c r="D3" s="82"/>
      <c r="E3" s="82"/>
      <c r="F3" s="82"/>
      <c r="G3" s="82"/>
      <c r="H3" s="82"/>
      <c r="I3" s="80"/>
      <c r="J3" s="80"/>
      <c r="K3" s="113"/>
      <c r="L3" s="113"/>
      <c r="M3" s="113"/>
      <c r="N3" s="113"/>
      <c r="O3" s="113"/>
      <c r="P3" s="113"/>
      <c r="Q3" s="113"/>
      <c r="R3" s="113"/>
    </row>
    <row r="4" spans="1:18" ht="16.5" customHeight="1" thickTop="1">
      <c r="A4" s="17" t="s">
        <v>53</v>
      </c>
      <c r="B4" s="18"/>
      <c r="C4" s="19" t="s">
        <v>54</v>
      </c>
      <c r="D4" s="20" t="s">
        <v>44</v>
      </c>
      <c r="E4" s="21"/>
      <c r="F4" s="22"/>
      <c r="G4" s="20" t="s">
        <v>45</v>
      </c>
      <c r="H4" s="21"/>
      <c r="I4" s="21"/>
      <c r="J4" s="21"/>
      <c r="K4" s="113"/>
      <c r="L4" s="113"/>
      <c r="M4" s="113"/>
      <c r="N4" s="113"/>
      <c r="O4" s="113"/>
      <c r="P4" s="113"/>
      <c r="Q4" s="113"/>
      <c r="R4" s="113"/>
    </row>
    <row r="5" spans="1:18" ht="16.5" customHeight="1">
      <c r="A5" s="28"/>
      <c r="B5" s="29"/>
      <c r="C5" s="30"/>
      <c r="D5" s="31" t="s">
        <v>55</v>
      </c>
      <c r="E5" s="32" t="s">
        <v>8</v>
      </c>
      <c r="F5" s="33" t="s">
        <v>9</v>
      </c>
      <c r="G5" s="31" t="s">
        <v>56</v>
      </c>
      <c r="H5" s="34" t="s">
        <v>11</v>
      </c>
      <c r="I5" s="34" t="s">
        <v>48</v>
      </c>
      <c r="J5" s="83" t="s">
        <v>13</v>
      </c>
      <c r="K5" s="113"/>
      <c r="L5" s="113"/>
      <c r="M5" s="113"/>
      <c r="N5" s="113"/>
      <c r="O5" s="113"/>
      <c r="P5" s="113"/>
      <c r="Q5" s="113"/>
      <c r="R5" s="113"/>
    </row>
    <row r="6" spans="1:18" ht="16.5" customHeight="1">
      <c r="A6" s="37"/>
      <c r="B6" s="38"/>
      <c r="C6" s="39"/>
      <c r="D6" s="40"/>
      <c r="E6" s="41" t="s">
        <v>14</v>
      </c>
      <c r="F6" s="41" t="s">
        <v>49</v>
      </c>
      <c r="G6" s="40"/>
      <c r="H6" s="43" t="s">
        <v>6</v>
      </c>
      <c r="I6" s="43" t="s">
        <v>50</v>
      </c>
      <c r="J6" s="84"/>
      <c r="K6" s="113"/>
      <c r="L6" s="113"/>
      <c r="M6" s="113"/>
      <c r="N6" s="113"/>
      <c r="O6" s="113"/>
      <c r="P6" s="113"/>
      <c r="Q6" s="113"/>
      <c r="R6" s="113"/>
    </row>
    <row r="7" spans="1:18" ht="16.5" customHeight="1">
      <c r="A7" s="46"/>
      <c r="B7" s="46"/>
      <c r="C7" s="85"/>
      <c r="D7" s="46"/>
      <c r="E7" s="86"/>
      <c r="F7" s="86"/>
      <c r="G7" s="46"/>
      <c r="H7" s="26"/>
      <c r="I7" s="26"/>
      <c r="J7" s="46"/>
      <c r="K7" s="113"/>
      <c r="L7" s="113"/>
      <c r="M7" s="113"/>
      <c r="N7" s="113"/>
      <c r="O7" s="113"/>
      <c r="P7" s="113"/>
      <c r="Q7" s="113"/>
      <c r="R7" s="113"/>
    </row>
    <row r="8" spans="1:10" s="115" customFormat="1" ht="15" customHeight="1">
      <c r="A8" s="51" t="s">
        <v>17</v>
      </c>
      <c r="B8" s="51"/>
      <c r="C8" s="87">
        <f>C10+C12</f>
        <v>3276</v>
      </c>
      <c r="D8" s="88">
        <f>E8+F8</f>
        <v>12760</v>
      </c>
      <c r="E8" s="89">
        <f aca="true" t="shared" si="0" ref="E8:J8">E10+E12</f>
        <v>7011</v>
      </c>
      <c r="F8" s="89">
        <f t="shared" si="0"/>
        <v>5749</v>
      </c>
      <c r="G8" s="90">
        <f>SUM(H8:J8)</f>
        <v>1002851</v>
      </c>
      <c r="H8" s="88">
        <f t="shared" si="0"/>
        <v>977491</v>
      </c>
      <c r="I8" s="88">
        <f t="shared" si="0"/>
        <v>21221</v>
      </c>
      <c r="J8" s="88">
        <f t="shared" si="0"/>
        <v>4139</v>
      </c>
    </row>
    <row r="9" spans="1:10" s="115" customFormat="1" ht="15" customHeight="1">
      <c r="A9" s="51"/>
      <c r="B9" s="51"/>
      <c r="C9" s="87"/>
      <c r="D9" s="88"/>
      <c r="E9" s="89"/>
      <c r="F9" s="89"/>
      <c r="G9" s="90"/>
      <c r="H9" s="88"/>
      <c r="I9" s="90"/>
      <c r="J9" s="88"/>
    </row>
    <row r="10" spans="1:10" s="115" customFormat="1" ht="15" customHeight="1">
      <c r="A10" s="51" t="s">
        <v>18</v>
      </c>
      <c r="B10" s="51"/>
      <c r="C10" s="87">
        <f>SUM(C14:C23)</f>
        <v>2273</v>
      </c>
      <c r="D10" s="88">
        <f>E10+F10</f>
        <v>8897</v>
      </c>
      <c r="E10" s="89">
        <f aca="true" t="shared" si="1" ref="E10:J10">SUM(E14:E23)</f>
        <v>5001</v>
      </c>
      <c r="F10" s="89">
        <f t="shared" si="1"/>
        <v>3896</v>
      </c>
      <c r="G10" s="90">
        <f aca="true" t="shared" si="2" ref="G10:G35">SUM(H10:J10)</f>
        <v>734645</v>
      </c>
      <c r="H10" s="88">
        <f t="shared" si="1"/>
        <v>715283</v>
      </c>
      <c r="I10" s="88">
        <f t="shared" si="1"/>
        <v>15696</v>
      </c>
      <c r="J10" s="88">
        <f t="shared" si="1"/>
        <v>3666</v>
      </c>
    </row>
    <row r="11" spans="1:10" s="115" customFormat="1" ht="15" customHeight="1">
      <c r="A11" s="51"/>
      <c r="B11" s="51"/>
      <c r="C11" s="92"/>
      <c r="D11" s="88"/>
      <c r="E11" s="89"/>
      <c r="F11" s="89"/>
      <c r="G11" s="90"/>
      <c r="H11" s="88"/>
      <c r="I11" s="88"/>
      <c r="J11" s="88"/>
    </row>
    <row r="12" spans="1:10" s="115" customFormat="1" ht="15" customHeight="1">
      <c r="A12" s="51" t="s">
        <v>19</v>
      </c>
      <c r="B12" s="51"/>
      <c r="C12" s="92">
        <f>SUM(C24:C35)</f>
        <v>1003</v>
      </c>
      <c r="D12" s="88">
        <f>E12+F12</f>
        <v>3863</v>
      </c>
      <c r="E12" s="89">
        <f aca="true" t="shared" si="3" ref="E12:J12">SUM(E24:E35)</f>
        <v>2010</v>
      </c>
      <c r="F12" s="89">
        <f t="shared" si="3"/>
        <v>1853</v>
      </c>
      <c r="G12" s="90">
        <f t="shared" si="2"/>
        <v>268206</v>
      </c>
      <c r="H12" s="88">
        <f t="shared" si="3"/>
        <v>262208</v>
      </c>
      <c r="I12" s="88">
        <f t="shared" si="3"/>
        <v>5525</v>
      </c>
      <c r="J12" s="88">
        <f t="shared" si="3"/>
        <v>473</v>
      </c>
    </row>
    <row r="13" spans="1:10" ht="23.25" customHeight="1">
      <c r="A13" s="66"/>
      <c r="B13" s="66"/>
      <c r="C13" s="93"/>
      <c r="D13" s="94"/>
      <c r="E13" s="95"/>
      <c r="F13" s="95"/>
      <c r="G13" s="96"/>
      <c r="H13" s="94"/>
      <c r="I13" s="94"/>
      <c r="J13" s="94"/>
    </row>
    <row r="14" spans="1:10" ht="15" customHeight="1">
      <c r="A14" s="66" t="s">
        <v>20</v>
      </c>
      <c r="B14" s="66"/>
      <c r="C14" s="97">
        <v>513</v>
      </c>
      <c r="D14" s="94">
        <f aca="true" t="shared" si="4" ref="D14:D35">E14+F14</f>
        <v>2226</v>
      </c>
      <c r="E14" s="95">
        <v>1413</v>
      </c>
      <c r="F14" s="95">
        <v>813</v>
      </c>
      <c r="G14" s="96">
        <f t="shared" si="2"/>
        <v>193225</v>
      </c>
      <c r="H14" s="94">
        <v>183792</v>
      </c>
      <c r="I14" s="94">
        <v>7728</v>
      </c>
      <c r="J14" s="94">
        <v>1705</v>
      </c>
    </row>
    <row r="15" spans="1:10" ht="15" customHeight="1">
      <c r="A15" s="66" t="s">
        <v>21</v>
      </c>
      <c r="B15" s="66"/>
      <c r="C15" s="97">
        <v>638</v>
      </c>
      <c r="D15" s="94">
        <f t="shared" si="4"/>
        <v>2134</v>
      </c>
      <c r="E15" s="95">
        <v>1010</v>
      </c>
      <c r="F15" s="95">
        <v>1124</v>
      </c>
      <c r="G15" s="96">
        <f t="shared" si="2"/>
        <v>140352</v>
      </c>
      <c r="H15" s="94">
        <v>137530</v>
      </c>
      <c r="I15" s="94">
        <v>2090</v>
      </c>
      <c r="J15" s="94">
        <v>732</v>
      </c>
    </row>
    <row r="16" spans="1:10" ht="15" customHeight="1">
      <c r="A16" s="66" t="s">
        <v>22</v>
      </c>
      <c r="B16" s="66"/>
      <c r="C16" s="93">
        <v>194</v>
      </c>
      <c r="D16" s="94">
        <f t="shared" si="4"/>
        <v>710</v>
      </c>
      <c r="E16" s="95">
        <v>377</v>
      </c>
      <c r="F16" s="95">
        <v>333</v>
      </c>
      <c r="G16" s="96">
        <f t="shared" si="2"/>
        <v>56025</v>
      </c>
      <c r="H16" s="94">
        <v>54902</v>
      </c>
      <c r="I16" s="94">
        <v>1007</v>
      </c>
      <c r="J16" s="94">
        <v>116</v>
      </c>
    </row>
    <row r="17" spans="1:10" ht="15" customHeight="1">
      <c r="A17" s="66" t="s">
        <v>23</v>
      </c>
      <c r="B17" s="66"/>
      <c r="C17" s="93">
        <v>389</v>
      </c>
      <c r="D17" s="94">
        <f t="shared" si="4"/>
        <v>1797</v>
      </c>
      <c r="E17" s="99">
        <v>1099</v>
      </c>
      <c r="F17" s="99">
        <v>698</v>
      </c>
      <c r="G17" s="96">
        <f t="shared" si="2"/>
        <v>205461</v>
      </c>
      <c r="H17" s="94">
        <v>202684</v>
      </c>
      <c r="I17" s="94">
        <v>2538</v>
      </c>
      <c r="J17" s="94">
        <v>239</v>
      </c>
    </row>
    <row r="18" spans="1:10" ht="15" customHeight="1">
      <c r="A18" s="66" t="s">
        <v>24</v>
      </c>
      <c r="B18" s="66"/>
      <c r="C18" s="93">
        <v>168</v>
      </c>
      <c r="D18" s="94">
        <f t="shared" si="4"/>
        <v>609</v>
      </c>
      <c r="E18" s="99">
        <v>314</v>
      </c>
      <c r="F18" s="99">
        <v>295</v>
      </c>
      <c r="G18" s="96">
        <f t="shared" si="2"/>
        <v>39719</v>
      </c>
      <c r="H18" s="94">
        <v>39440</v>
      </c>
      <c r="I18" s="96">
        <v>181</v>
      </c>
      <c r="J18" s="94">
        <v>98</v>
      </c>
    </row>
    <row r="19" spans="1:10" ht="15" customHeight="1">
      <c r="A19" s="66" t="s">
        <v>25</v>
      </c>
      <c r="B19" s="66"/>
      <c r="C19" s="93">
        <v>104</v>
      </c>
      <c r="D19" s="94">
        <f t="shared" si="4"/>
        <v>409</v>
      </c>
      <c r="E19" s="99">
        <v>219</v>
      </c>
      <c r="F19" s="99">
        <v>190</v>
      </c>
      <c r="G19" s="96">
        <f t="shared" si="2"/>
        <v>30618</v>
      </c>
      <c r="H19" s="94">
        <v>29543</v>
      </c>
      <c r="I19" s="94">
        <v>891</v>
      </c>
      <c r="J19" s="94">
        <v>184</v>
      </c>
    </row>
    <row r="20" spans="1:10" ht="15" customHeight="1">
      <c r="A20" s="66" t="s">
        <v>26</v>
      </c>
      <c r="B20" s="66"/>
      <c r="C20" s="97">
        <v>47</v>
      </c>
      <c r="D20" s="94">
        <f t="shared" si="4"/>
        <v>178</v>
      </c>
      <c r="E20" s="99">
        <v>100</v>
      </c>
      <c r="F20" s="99">
        <v>78</v>
      </c>
      <c r="G20" s="96">
        <f t="shared" si="2"/>
        <v>15377</v>
      </c>
      <c r="H20" s="94">
        <v>14908</v>
      </c>
      <c r="I20" s="94">
        <v>387</v>
      </c>
      <c r="J20" s="94">
        <v>82</v>
      </c>
    </row>
    <row r="21" spans="1:10" ht="15" customHeight="1">
      <c r="A21" s="66" t="s">
        <v>27</v>
      </c>
      <c r="B21" s="66"/>
      <c r="C21" s="97">
        <v>80</v>
      </c>
      <c r="D21" s="94">
        <f t="shared" si="4"/>
        <v>340</v>
      </c>
      <c r="E21" s="99">
        <v>219</v>
      </c>
      <c r="F21" s="99">
        <v>121</v>
      </c>
      <c r="G21" s="96">
        <f t="shared" si="2"/>
        <v>20811</v>
      </c>
      <c r="H21" s="94">
        <v>20568</v>
      </c>
      <c r="I21" s="94">
        <v>172</v>
      </c>
      <c r="J21" s="94">
        <v>71</v>
      </c>
    </row>
    <row r="22" spans="1:10" ht="15" customHeight="1">
      <c r="A22" s="66" t="s">
        <v>28</v>
      </c>
      <c r="B22" s="66"/>
      <c r="C22" s="93">
        <v>65</v>
      </c>
      <c r="D22" s="94">
        <f t="shared" si="4"/>
        <v>259</v>
      </c>
      <c r="E22" s="99">
        <v>144</v>
      </c>
      <c r="F22" s="99">
        <v>115</v>
      </c>
      <c r="G22" s="96">
        <f t="shared" si="2"/>
        <v>19846</v>
      </c>
      <c r="H22" s="94">
        <v>19304</v>
      </c>
      <c r="I22" s="94">
        <v>309</v>
      </c>
      <c r="J22" s="94">
        <v>233</v>
      </c>
    </row>
    <row r="23" spans="1:10" ht="15" customHeight="1">
      <c r="A23" s="66" t="s">
        <v>29</v>
      </c>
      <c r="B23" s="66"/>
      <c r="C23" s="93">
        <v>75</v>
      </c>
      <c r="D23" s="94">
        <f t="shared" si="4"/>
        <v>235</v>
      </c>
      <c r="E23" s="99">
        <v>106</v>
      </c>
      <c r="F23" s="99">
        <v>129</v>
      </c>
      <c r="G23" s="96">
        <f t="shared" si="2"/>
        <v>13211</v>
      </c>
      <c r="H23" s="96">
        <v>12612</v>
      </c>
      <c r="I23" s="96">
        <v>393</v>
      </c>
      <c r="J23" s="96">
        <v>206</v>
      </c>
    </row>
    <row r="24" spans="1:10" ht="15" customHeight="1">
      <c r="A24" s="66" t="s">
        <v>30</v>
      </c>
      <c r="B24" s="66"/>
      <c r="C24" s="93">
        <v>37</v>
      </c>
      <c r="D24" s="94">
        <f t="shared" si="4"/>
        <v>138</v>
      </c>
      <c r="E24" s="99">
        <v>73</v>
      </c>
      <c r="F24" s="99">
        <v>65</v>
      </c>
      <c r="G24" s="96">
        <f t="shared" si="2"/>
        <v>8311</v>
      </c>
      <c r="H24" s="96">
        <v>7938</v>
      </c>
      <c r="I24" s="96">
        <v>373</v>
      </c>
      <c r="J24" s="96">
        <v>0</v>
      </c>
    </row>
    <row r="25" spans="1:10" ht="15" customHeight="1">
      <c r="A25" s="66" t="s">
        <v>31</v>
      </c>
      <c r="B25" s="66"/>
      <c r="C25" s="93">
        <v>129</v>
      </c>
      <c r="D25" s="94">
        <f t="shared" si="4"/>
        <v>502</v>
      </c>
      <c r="E25" s="99">
        <v>265</v>
      </c>
      <c r="F25" s="99">
        <v>237</v>
      </c>
      <c r="G25" s="96">
        <f t="shared" si="2"/>
        <v>31321</v>
      </c>
      <c r="H25" s="96">
        <v>30706</v>
      </c>
      <c r="I25" s="96">
        <v>591</v>
      </c>
      <c r="J25" s="96">
        <v>24</v>
      </c>
    </row>
    <row r="26" spans="1:10" ht="15" customHeight="1">
      <c r="A26" s="66" t="s">
        <v>32</v>
      </c>
      <c r="B26" s="66"/>
      <c r="C26" s="93">
        <v>71</v>
      </c>
      <c r="D26" s="94">
        <f t="shared" si="4"/>
        <v>231</v>
      </c>
      <c r="E26" s="99">
        <v>102</v>
      </c>
      <c r="F26" s="99">
        <v>129</v>
      </c>
      <c r="G26" s="96">
        <f t="shared" si="2"/>
        <v>12543</v>
      </c>
      <c r="H26" s="96">
        <v>12283</v>
      </c>
      <c r="I26" s="96">
        <v>230</v>
      </c>
      <c r="J26" s="96">
        <v>30</v>
      </c>
    </row>
    <row r="27" spans="1:10" ht="15" customHeight="1">
      <c r="A27" s="66" t="s">
        <v>33</v>
      </c>
      <c r="B27" s="66"/>
      <c r="C27" s="97">
        <v>69</v>
      </c>
      <c r="D27" s="96">
        <f t="shared" si="4"/>
        <v>215</v>
      </c>
      <c r="E27" s="96">
        <v>86</v>
      </c>
      <c r="F27" s="96">
        <v>129</v>
      </c>
      <c r="G27" s="96">
        <f t="shared" si="2"/>
        <v>10449</v>
      </c>
      <c r="H27" s="96">
        <v>10244</v>
      </c>
      <c r="I27" s="96">
        <v>199</v>
      </c>
      <c r="J27" s="96">
        <v>6</v>
      </c>
    </row>
    <row r="28" spans="1:10" ht="15" customHeight="1">
      <c r="A28" s="66" t="s">
        <v>34</v>
      </c>
      <c r="B28" s="66"/>
      <c r="C28" s="97">
        <v>41</v>
      </c>
      <c r="D28" s="96">
        <f t="shared" si="4"/>
        <v>152</v>
      </c>
      <c r="E28" s="96">
        <v>85</v>
      </c>
      <c r="F28" s="96">
        <v>67</v>
      </c>
      <c r="G28" s="96">
        <f t="shared" si="2"/>
        <v>7888</v>
      </c>
      <c r="H28" s="94">
        <v>7648</v>
      </c>
      <c r="I28" s="96">
        <v>240</v>
      </c>
      <c r="J28" s="96">
        <v>0</v>
      </c>
    </row>
    <row r="29" spans="1:10" ht="15" customHeight="1">
      <c r="A29" s="66" t="s">
        <v>35</v>
      </c>
      <c r="B29" s="66"/>
      <c r="C29" s="97">
        <v>102</v>
      </c>
      <c r="D29" s="96">
        <f t="shared" si="4"/>
        <v>481</v>
      </c>
      <c r="E29" s="96">
        <v>290</v>
      </c>
      <c r="F29" s="96">
        <v>191</v>
      </c>
      <c r="G29" s="96">
        <f t="shared" si="2"/>
        <v>30727</v>
      </c>
      <c r="H29" s="94">
        <v>29957</v>
      </c>
      <c r="I29" s="96">
        <v>613</v>
      </c>
      <c r="J29" s="96">
        <v>157</v>
      </c>
    </row>
    <row r="30" spans="1:10" ht="15" customHeight="1">
      <c r="A30" s="66" t="s">
        <v>36</v>
      </c>
      <c r="B30" s="66"/>
      <c r="C30" s="97">
        <v>144</v>
      </c>
      <c r="D30" s="96">
        <f t="shared" si="4"/>
        <v>552</v>
      </c>
      <c r="E30" s="96">
        <v>271</v>
      </c>
      <c r="F30" s="96">
        <v>281</v>
      </c>
      <c r="G30" s="96">
        <f t="shared" si="2"/>
        <v>30420</v>
      </c>
      <c r="H30" s="94">
        <v>29705</v>
      </c>
      <c r="I30" s="96">
        <v>646</v>
      </c>
      <c r="J30" s="96">
        <v>69</v>
      </c>
    </row>
    <row r="31" spans="1:10" ht="15" customHeight="1">
      <c r="A31" s="66" t="s">
        <v>37</v>
      </c>
      <c r="B31" s="66"/>
      <c r="C31" s="97">
        <v>22</v>
      </c>
      <c r="D31" s="96">
        <f t="shared" si="4"/>
        <v>64</v>
      </c>
      <c r="E31" s="96">
        <v>28</v>
      </c>
      <c r="F31" s="96">
        <v>36</v>
      </c>
      <c r="G31" s="96">
        <f t="shared" si="2"/>
        <v>3149</v>
      </c>
      <c r="H31" s="94">
        <v>3128</v>
      </c>
      <c r="I31" s="96">
        <v>21</v>
      </c>
      <c r="J31" s="96">
        <v>0</v>
      </c>
    </row>
    <row r="32" spans="1:10" ht="15" customHeight="1">
      <c r="A32" s="66" t="s">
        <v>38</v>
      </c>
      <c r="B32" s="66"/>
      <c r="C32" s="93">
        <v>101</v>
      </c>
      <c r="D32" s="94">
        <f t="shared" si="4"/>
        <v>376</v>
      </c>
      <c r="E32" s="94">
        <v>205</v>
      </c>
      <c r="F32" s="96">
        <v>171</v>
      </c>
      <c r="G32" s="96">
        <f t="shared" si="2"/>
        <v>47581</v>
      </c>
      <c r="H32" s="94">
        <v>47371</v>
      </c>
      <c r="I32" s="96">
        <v>210</v>
      </c>
      <c r="J32" s="96">
        <v>0</v>
      </c>
    </row>
    <row r="33" spans="1:10" ht="15" customHeight="1">
      <c r="A33" s="66" t="s">
        <v>39</v>
      </c>
      <c r="B33" s="66"/>
      <c r="C33" s="97">
        <v>35</v>
      </c>
      <c r="D33" s="96">
        <f t="shared" si="4"/>
        <v>130</v>
      </c>
      <c r="E33" s="96">
        <v>72</v>
      </c>
      <c r="F33" s="96">
        <v>58</v>
      </c>
      <c r="G33" s="96">
        <f t="shared" si="2"/>
        <v>15431</v>
      </c>
      <c r="H33" s="94">
        <v>15084</v>
      </c>
      <c r="I33" s="96">
        <v>331</v>
      </c>
      <c r="J33" s="96">
        <v>16</v>
      </c>
    </row>
    <row r="34" spans="1:10" ht="15" customHeight="1">
      <c r="A34" s="66" t="s">
        <v>40</v>
      </c>
      <c r="B34" s="66"/>
      <c r="C34" s="97">
        <v>35</v>
      </c>
      <c r="D34" s="96">
        <f t="shared" si="4"/>
        <v>177</v>
      </c>
      <c r="E34" s="96">
        <v>124</v>
      </c>
      <c r="F34" s="96">
        <v>53</v>
      </c>
      <c r="G34" s="96">
        <f t="shared" si="2"/>
        <v>14949</v>
      </c>
      <c r="H34" s="94">
        <v>13588</v>
      </c>
      <c r="I34" s="94">
        <v>1361</v>
      </c>
      <c r="J34" s="94">
        <v>0</v>
      </c>
    </row>
    <row r="35" spans="1:10" ht="15" customHeight="1">
      <c r="A35" s="66" t="s">
        <v>41</v>
      </c>
      <c r="B35" s="66"/>
      <c r="C35" s="97">
        <v>217</v>
      </c>
      <c r="D35" s="96">
        <f t="shared" si="4"/>
        <v>845</v>
      </c>
      <c r="E35" s="96">
        <v>409</v>
      </c>
      <c r="F35" s="96">
        <v>436</v>
      </c>
      <c r="G35" s="96">
        <f t="shared" si="2"/>
        <v>55437</v>
      </c>
      <c r="H35" s="96">
        <v>54556</v>
      </c>
      <c r="I35" s="94">
        <v>710</v>
      </c>
      <c r="J35" s="94">
        <v>171</v>
      </c>
    </row>
    <row r="36" spans="1:10" ht="15" customHeight="1">
      <c r="A36" s="116"/>
      <c r="B36" s="116"/>
      <c r="C36" s="117"/>
      <c r="D36" s="118"/>
      <c r="E36" s="118"/>
      <c r="F36" s="118"/>
      <c r="G36" s="118"/>
      <c r="H36" s="118"/>
      <c r="I36" s="118"/>
      <c r="J36" s="118"/>
    </row>
    <row r="37" spans="1:2" ht="12">
      <c r="A37" s="113"/>
      <c r="B37" s="113"/>
    </row>
    <row r="38" spans="1:2" ht="12">
      <c r="A38" s="113"/>
      <c r="B38" s="113"/>
    </row>
    <row r="39" spans="1:2" ht="12">
      <c r="A39" s="113"/>
      <c r="B39" s="113"/>
    </row>
    <row r="40" spans="1:2" ht="12">
      <c r="A40" s="113"/>
      <c r="B40" s="113"/>
    </row>
    <row r="41" spans="1:2" ht="12">
      <c r="A41" s="113"/>
      <c r="B41" s="113"/>
    </row>
    <row r="42" spans="1:2" ht="12">
      <c r="A42" s="113"/>
      <c r="B42" s="113"/>
    </row>
    <row r="43" spans="1:2" ht="12">
      <c r="A43" s="113"/>
      <c r="B43" s="113"/>
    </row>
    <row r="44" spans="1:2" ht="12">
      <c r="A44" s="113"/>
      <c r="B44" s="113"/>
    </row>
    <row r="45" spans="1:2" ht="12">
      <c r="A45" s="113"/>
      <c r="B45" s="113"/>
    </row>
    <row r="46" spans="1:2" ht="12">
      <c r="A46" s="113"/>
      <c r="B46" s="113"/>
    </row>
    <row r="47" spans="1:2" ht="12">
      <c r="A47" s="113"/>
      <c r="B47" s="113"/>
    </row>
    <row r="48" spans="1:2" ht="12">
      <c r="A48" s="113"/>
      <c r="B48" s="113"/>
    </row>
    <row r="49" spans="1:2" ht="12">
      <c r="A49" s="113"/>
      <c r="B49" s="113"/>
    </row>
    <row r="50" spans="1:2" ht="12">
      <c r="A50" s="113"/>
      <c r="B50" s="113"/>
    </row>
    <row r="51" spans="1:2" ht="12">
      <c r="A51" s="113"/>
      <c r="B51" s="113"/>
    </row>
    <row r="52" spans="1:2" ht="12">
      <c r="A52" s="113"/>
      <c r="B52" s="113"/>
    </row>
    <row r="53" spans="1:2" ht="12">
      <c r="A53" s="113"/>
      <c r="B53" s="113"/>
    </row>
    <row r="54" spans="1:2" ht="12">
      <c r="A54" s="113"/>
      <c r="B54" s="113"/>
    </row>
    <row r="55" spans="1:2" ht="12">
      <c r="A55" s="113"/>
      <c r="B55" s="113"/>
    </row>
    <row r="56" spans="1:2" ht="12">
      <c r="A56" s="113"/>
      <c r="B56" s="113"/>
    </row>
    <row r="57" spans="1:2" ht="12">
      <c r="A57" s="113"/>
      <c r="B57" s="113"/>
    </row>
    <row r="58" spans="1:2" ht="12">
      <c r="A58" s="113"/>
      <c r="B58" s="113"/>
    </row>
    <row r="59" spans="1:2" ht="12">
      <c r="A59" s="113"/>
      <c r="B59" s="113"/>
    </row>
    <row r="60" spans="1:2" ht="12">
      <c r="A60" s="113"/>
      <c r="B60" s="113"/>
    </row>
    <row r="61" spans="1:2" ht="12">
      <c r="A61" s="113"/>
      <c r="B61" s="113"/>
    </row>
    <row r="62" spans="1:2" ht="12">
      <c r="A62" s="113"/>
      <c r="B62" s="113"/>
    </row>
    <row r="63" spans="1:2" ht="12">
      <c r="A63" s="113"/>
      <c r="B63" s="113"/>
    </row>
    <row r="64" spans="1:2" ht="12">
      <c r="A64" s="113"/>
      <c r="B64" s="113"/>
    </row>
    <row r="65" spans="1:2" ht="12">
      <c r="A65" s="113"/>
      <c r="B65" s="113"/>
    </row>
    <row r="66" spans="1:2" ht="12">
      <c r="A66" s="113"/>
      <c r="B66" s="113"/>
    </row>
    <row r="67" spans="1:2" ht="12">
      <c r="A67" s="113"/>
      <c r="B67" s="113"/>
    </row>
    <row r="68" spans="1:2" ht="12">
      <c r="A68" s="113"/>
      <c r="B68" s="113"/>
    </row>
    <row r="69" spans="1:2" ht="12">
      <c r="A69" s="113"/>
      <c r="B69" s="113"/>
    </row>
    <row r="70" spans="1:2" ht="12">
      <c r="A70" s="113"/>
      <c r="B70" s="113"/>
    </row>
    <row r="71" spans="1:2" ht="12">
      <c r="A71" s="113"/>
      <c r="B71" s="113"/>
    </row>
    <row r="72" spans="1:2" ht="12">
      <c r="A72" s="113"/>
      <c r="B72" s="113"/>
    </row>
    <row r="73" spans="1:2" ht="12">
      <c r="A73" s="113"/>
      <c r="B73" s="113"/>
    </row>
    <row r="74" spans="1:2" ht="12">
      <c r="A74" s="113"/>
      <c r="B74" s="113"/>
    </row>
    <row r="75" spans="1:2" ht="12">
      <c r="A75" s="113"/>
      <c r="B75" s="113"/>
    </row>
    <row r="76" spans="1:2" ht="12">
      <c r="A76" s="113"/>
      <c r="B76" s="113"/>
    </row>
    <row r="77" spans="1:2" ht="12">
      <c r="A77" s="113"/>
      <c r="B77" s="113"/>
    </row>
    <row r="78" spans="1:2" ht="12">
      <c r="A78" s="113"/>
      <c r="B78" s="113"/>
    </row>
    <row r="79" spans="1:2" ht="12">
      <c r="A79" s="113"/>
      <c r="B79" s="113"/>
    </row>
    <row r="80" spans="1:2" ht="12">
      <c r="A80" s="113"/>
      <c r="B80" s="113"/>
    </row>
    <row r="81" spans="1:2" ht="12">
      <c r="A81" s="113"/>
      <c r="B81" s="113"/>
    </row>
    <row r="82" spans="1:2" ht="12">
      <c r="A82" s="113"/>
      <c r="B82" s="113"/>
    </row>
    <row r="83" spans="1:2" ht="12">
      <c r="A83" s="113"/>
      <c r="B83" s="113"/>
    </row>
    <row r="84" spans="1:2" ht="12">
      <c r="A84" s="113"/>
      <c r="B84" s="113"/>
    </row>
    <row r="85" spans="1:2" ht="12">
      <c r="A85" s="113"/>
      <c r="B85" s="113"/>
    </row>
    <row r="86" spans="1:2" ht="12">
      <c r="A86" s="113"/>
      <c r="B86" s="113"/>
    </row>
    <row r="87" spans="1:2" ht="12">
      <c r="A87" s="113"/>
      <c r="B87" s="113"/>
    </row>
    <row r="88" spans="1:2" ht="12">
      <c r="A88" s="113"/>
      <c r="B88" s="113"/>
    </row>
    <row r="89" spans="1:2" ht="12">
      <c r="A89" s="113"/>
      <c r="B89" s="113"/>
    </row>
    <row r="90" spans="1:2" ht="12">
      <c r="A90" s="113"/>
      <c r="B90" s="113"/>
    </row>
    <row r="91" spans="1:2" ht="12">
      <c r="A91" s="113"/>
      <c r="B91" s="113"/>
    </row>
    <row r="92" spans="1:2" ht="12">
      <c r="A92" s="113"/>
      <c r="B92" s="113"/>
    </row>
    <row r="93" spans="1:2" ht="12">
      <c r="A93" s="113"/>
      <c r="B93" s="113"/>
    </row>
    <row r="94" spans="1:2" ht="12">
      <c r="A94" s="113"/>
      <c r="B94" s="113"/>
    </row>
    <row r="95" spans="1:2" ht="12">
      <c r="A95" s="113"/>
      <c r="B95" s="113"/>
    </row>
    <row r="96" spans="1:2" ht="12">
      <c r="A96" s="113"/>
      <c r="B96" s="113"/>
    </row>
    <row r="97" spans="1:2" ht="12">
      <c r="A97" s="113"/>
      <c r="B97" s="113"/>
    </row>
    <row r="98" spans="1:2" ht="12">
      <c r="A98" s="113"/>
      <c r="B98" s="113"/>
    </row>
    <row r="99" spans="1:2" ht="12">
      <c r="A99" s="113"/>
      <c r="B99" s="113"/>
    </row>
    <row r="100" spans="1:2" ht="12">
      <c r="A100" s="113"/>
      <c r="B100" s="113"/>
    </row>
    <row r="101" spans="1:2" ht="12">
      <c r="A101" s="113"/>
      <c r="B101" s="113"/>
    </row>
    <row r="102" spans="1:2" ht="12">
      <c r="A102" s="113"/>
      <c r="B102" s="113"/>
    </row>
    <row r="103" spans="1:2" ht="12">
      <c r="A103" s="113"/>
      <c r="B103" s="113"/>
    </row>
    <row r="104" spans="1:2" ht="12">
      <c r="A104" s="113"/>
      <c r="B104" s="113"/>
    </row>
    <row r="105" spans="1:2" ht="12">
      <c r="A105" s="113"/>
      <c r="B105" s="113"/>
    </row>
    <row r="106" spans="1:2" ht="12">
      <c r="A106" s="113"/>
      <c r="B106" s="113"/>
    </row>
    <row r="107" spans="1:2" ht="12">
      <c r="A107" s="113"/>
      <c r="B107" s="113"/>
    </row>
    <row r="108" spans="1:2" ht="12">
      <c r="A108" s="113"/>
      <c r="B108" s="113"/>
    </row>
    <row r="109" spans="1:2" ht="12">
      <c r="A109" s="113"/>
      <c r="B109" s="113"/>
    </row>
    <row r="110" spans="1:2" ht="12">
      <c r="A110" s="113"/>
      <c r="B110" s="113"/>
    </row>
  </sheetData>
  <sheetProtection/>
  <mergeCells count="7">
    <mergeCell ref="A4:B6"/>
    <mergeCell ref="C4:C6"/>
    <mergeCell ref="D4:F4"/>
    <mergeCell ref="G4:J4"/>
    <mergeCell ref="D5:D6"/>
    <mergeCell ref="G5:G6"/>
    <mergeCell ref="J5:J6"/>
  </mergeCells>
  <printOptions/>
  <pageMargins left="0.787" right="0.787" top="0.984" bottom="0.984" header="0.512" footer="0.512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2009-05-28T04:39:26Z</dcterms:created>
  <dcterms:modified xsi:type="dcterms:W3CDTF">2009-05-28T04:39:33Z</dcterms:modified>
  <cp:category/>
  <cp:version/>
  <cp:contentType/>
  <cp:contentStatus/>
</cp:coreProperties>
</file>