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0"/>
  </bookViews>
  <sheets>
    <sheet name="104（4）" sheetId="1" r:id="rId1"/>
  </sheets>
  <externalReferences>
    <externalReference r:id="rId4"/>
  </externalReferences>
  <definedNames>
    <definedName name="_10.電気_ガスおよび水道">#REF!</definedName>
  </definedNames>
  <calcPr fullCalcOnLoad="1"/>
</workbook>
</file>

<file path=xl/sharedStrings.xml><?xml version="1.0" encoding="utf-8"?>
<sst xmlns="http://schemas.openxmlformats.org/spreadsheetml/2006/main" count="145" uniqueCount="59">
  <si>
    <t>県　特　別　会　計　歳　入　出　（決算）</t>
  </si>
  <si>
    <t>大分県電気事業会計歳入出（決算）</t>
  </si>
  <si>
    <t>　(1)　收益的收入及び支出　（単位　円）</t>
  </si>
  <si>
    <t>昭和39年度　　</t>
  </si>
  <si>
    <t>歳入</t>
  </si>
  <si>
    <t>歳出</t>
  </si>
  <si>
    <t>科目</t>
  </si>
  <si>
    <t>金額</t>
  </si>
  <si>
    <t>総額</t>
  </si>
  <si>
    <t>営業收益</t>
  </si>
  <si>
    <t>営業費用</t>
  </si>
  <si>
    <t>財務收益</t>
  </si>
  <si>
    <t>財務費用</t>
  </si>
  <si>
    <t>事業外收益</t>
  </si>
  <si>
    <t>事業外費用</t>
  </si>
  <si>
    <t>予備費</t>
  </si>
  <si>
    <t>-</t>
  </si>
  <si>
    <t>　(2)　資本的收入及び支出　（単位　円）</t>
  </si>
  <si>
    <t>企業債</t>
  </si>
  <si>
    <t>建設改良費</t>
  </si>
  <si>
    <t>工事負担金</t>
  </si>
  <si>
    <t>企業債償還金</t>
  </si>
  <si>
    <t>他会計からの返還金</t>
  </si>
  <si>
    <t>出資金及び貸付金</t>
  </si>
  <si>
    <t>固定資産売却代金</t>
  </si>
  <si>
    <t>利益剰余金繰出金</t>
  </si>
  <si>
    <t>大分県農業改良資金歳入出（決算）</t>
  </si>
  <si>
    <t>　（単位　円）</t>
  </si>
  <si>
    <t>国庫補助金</t>
  </si>
  <si>
    <t>一般会計繰入金</t>
  </si>
  <si>
    <t>農業改良資金</t>
  </si>
  <si>
    <t>繰越金</t>
  </si>
  <si>
    <t>諸收入</t>
  </si>
  <si>
    <t>大分県用品調達歳入出（決算）</t>
  </si>
  <si>
    <t>用品調達收入</t>
  </si>
  <si>
    <t>県預金利子</t>
  </si>
  <si>
    <t>用品調達費</t>
  </si>
  <si>
    <t>雑入</t>
  </si>
  <si>
    <t>大分県母子福祉資金歳入出（決算）</t>
  </si>
  <si>
    <t>繰入金</t>
  </si>
  <si>
    <t>母子福祉貸付金</t>
  </si>
  <si>
    <t>県債</t>
  </si>
  <si>
    <t>貸付対策諸費</t>
  </si>
  <si>
    <t>大分県営林事業費歳入出（決算）</t>
  </si>
  <si>
    <t>科目</t>
  </si>
  <si>
    <t>県営林事業費</t>
  </si>
  <si>
    <t>財産売払收入</t>
  </si>
  <si>
    <t>大分県中小企業近代化資金歳入出（決算）</t>
  </si>
  <si>
    <t>歳出</t>
  </si>
  <si>
    <t>中小企業近代化資金</t>
  </si>
  <si>
    <t>貸付金元收入</t>
  </si>
  <si>
    <t>繰掛金</t>
  </si>
  <si>
    <t>大分県大分臨海工業地帯建設事業費歳入出（決算）</t>
  </si>
  <si>
    <t>土地造成事業收入</t>
  </si>
  <si>
    <t>工業用水道建設事業費</t>
  </si>
  <si>
    <t>工業用水道建設事業收入</t>
  </si>
  <si>
    <t>工業用水道維持管理費</t>
  </si>
  <si>
    <t>工業用水道事業收入</t>
  </si>
  <si>
    <t>土地造成費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</si>
</sst>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11"/>
      <color theme="1"/>
      <name val="ＭＳ ゴシック"/>
      <family val="3"/>
    </font>
    <font>
      <sz val="11"/>
      <color theme="1"/>
      <name val="ＭＳ 明朝"/>
      <family val="1"/>
    </font>
    <font>
      <sz val="10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>
      <alignment/>
      <protection/>
    </xf>
    <xf numFmtId="0" fontId="39" fillId="32" borderId="0" applyNumberFormat="0" applyBorder="0" applyAlignment="0" applyProtection="0"/>
  </cellStyleXfs>
  <cellXfs count="66"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0" fillId="0" borderId="10" xfId="0" applyFont="1" applyBorder="1" applyAlignment="1">
      <alignment horizontal="distributed" vertical="center" indent="2"/>
    </xf>
    <xf numFmtId="0" fontId="40" fillId="0" borderId="11" xfId="0" applyFont="1" applyBorder="1" applyAlignment="1">
      <alignment horizontal="distributed" vertical="center" indent="2"/>
    </xf>
    <xf numFmtId="0" fontId="40" fillId="0" borderId="12" xfId="0" applyFont="1" applyBorder="1" applyAlignment="1">
      <alignment horizontal="distributed" vertical="center" indent="2"/>
    </xf>
    <xf numFmtId="0" fontId="40" fillId="0" borderId="13" xfId="0" applyFont="1" applyBorder="1" applyAlignment="1">
      <alignment horizontal="distributed" vertical="center" indent="2"/>
    </xf>
    <xf numFmtId="0" fontId="40" fillId="0" borderId="14" xfId="0" applyFont="1" applyBorder="1" applyAlignment="1">
      <alignment vertical="center"/>
    </xf>
    <xf numFmtId="0" fontId="40" fillId="0" borderId="15" xfId="0" applyFont="1" applyBorder="1" applyAlignment="1">
      <alignment vertical="center"/>
    </xf>
    <xf numFmtId="0" fontId="40" fillId="0" borderId="16" xfId="0" applyFont="1" applyBorder="1" applyAlignment="1">
      <alignment vertical="center"/>
    </xf>
    <xf numFmtId="0" fontId="40" fillId="0" borderId="0" xfId="0" applyFont="1" applyBorder="1" applyAlignment="1">
      <alignment vertical="center"/>
    </xf>
    <xf numFmtId="0" fontId="40" fillId="0" borderId="14" xfId="0" applyFont="1" applyBorder="1" applyAlignment="1">
      <alignment horizontal="distributed" vertical="center" indent="1"/>
    </xf>
    <xf numFmtId="176" fontId="40" fillId="0" borderId="15" xfId="0" applyNumberFormat="1" applyFont="1" applyBorder="1" applyAlignment="1">
      <alignment vertical="center"/>
    </xf>
    <xf numFmtId="0" fontId="40" fillId="0" borderId="16" xfId="0" applyFont="1" applyBorder="1" applyAlignment="1">
      <alignment horizontal="distributed" vertical="center" indent="1"/>
    </xf>
    <xf numFmtId="176" fontId="40" fillId="0" borderId="0" xfId="0" applyNumberFormat="1" applyFont="1" applyBorder="1" applyAlignment="1">
      <alignment vertical="center"/>
    </xf>
    <xf numFmtId="0" fontId="40" fillId="0" borderId="17" xfId="0" applyFont="1" applyBorder="1" applyAlignment="1">
      <alignment horizontal="distributed" vertical="center" indent="1"/>
    </xf>
    <xf numFmtId="0" fontId="40" fillId="0" borderId="18" xfId="0" applyFont="1" applyBorder="1" applyAlignment="1">
      <alignment vertical="center"/>
    </xf>
    <xf numFmtId="0" fontId="40" fillId="0" borderId="19" xfId="0" applyFont="1" applyBorder="1" applyAlignment="1">
      <alignment horizontal="distributed" vertical="center" indent="1"/>
    </xf>
    <xf numFmtId="176" fontId="40" fillId="0" borderId="20" xfId="0" applyNumberFormat="1" applyFont="1" applyBorder="1" applyAlignment="1">
      <alignment horizontal="right" vertical="center"/>
    </xf>
    <xf numFmtId="0" fontId="40" fillId="0" borderId="21" xfId="0" applyFont="1" applyBorder="1" applyAlignment="1">
      <alignment horizontal="distributed" vertical="center" indent="2"/>
    </xf>
    <xf numFmtId="0" fontId="40" fillId="0" borderId="22" xfId="0" applyFont="1" applyBorder="1" applyAlignment="1">
      <alignment horizontal="distributed" vertical="center" indent="2"/>
    </xf>
    <xf numFmtId="0" fontId="40" fillId="0" borderId="23" xfId="0" applyFont="1" applyBorder="1" applyAlignment="1">
      <alignment horizontal="distributed" vertical="center" indent="2"/>
    </xf>
    <xf numFmtId="176" fontId="40" fillId="0" borderId="24" xfId="0" applyNumberFormat="1" applyFont="1" applyBorder="1" applyAlignment="1">
      <alignment vertical="center"/>
    </xf>
    <xf numFmtId="0" fontId="40" fillId="0" borderId="25" xfId="0" applyFont="1" applyBorder="1" applyAlignment="1">
      <alignment vertical="center"/>
    </xf>
    <xf numFmtId="176" fontId="40" fillId="0" borderId="26" xfId="0" applyNumberFormat="1" applyFont="1" applyBorder="1" applyAlignment="1">
      <alignment vertical="center"/>
    </xf>
    <xf numFmtId="0" fontId="40" fillId="0" borderId="25" xfId="0" applyFont="1" applyBorder="1" applyAlignment="1">
      <alignment horizontal="distributed" vertical="center"/>
    </xf>
    <xf numFmtId="176" fontId="40" fillId="0" borderId="26" xfId="0" applyNumberFormat="1" applyFont="1" applyBorder="1" applyAlignment="1">
      <alignment horizontal="right" vertical="center"/>
    </xf>
    <xf numFmtId="176" fontId="40" fillId="0" borderId="27" xfId="0" applyNumberFormat="1" applyFont="1" applyBorder="1" applyAlignment="1">
      <alignment vertical="center"/>
    </xf>
    <xf numFmtId="0" fontId="40" fillId="0" borderId="28" xfId="0" applyFont="1" applyBorder="1" applyAlignment="1">
      <alignment horizontal="distributed" vertical="center"/>
    </xf>
    <xf numFmtId="176" fontId="40" fillId="0" borderId="29" xfId="0" applyNumberFormat="1" applyFont="1" applyBorder="1" applyAlignment="1">
      <alignment vertical="center"/>
    </xf>
    <xf numFmtId="0" fontId="40" fillId="0" borderId="26" xfId="0" applyFont="1" applyBorder="1" applyAlignment="1">
      <alignment vertical="center"/>
    </xf>
    <xf numFmtId="0" fontId="40" fillId="0" borderId="20" xfId="0" applyFont="1" applyBorder="1" applyAlignment="1">
      <alignment vertical="center"/>
    </xf>
    <xf numFmtId="0" fontId="40" fillId="0" borderId="0" xfId="0" applyFont="1" applyBorder="1" applyAlignment="1">
      <alignment horizontal="distributed" vertical="center" indent="1"/>
    </xf>
    <xf numFmtId="0" fontId="40" fillId="0" borderId="20" xfId="0" applyFont="1" applyBorder="1" applyAlignment="1">
      <alignment horizontal="distributed" vertical="center" indent="1"/>
    </xf>
    <xf numFmtId="176" fontId="40" fillId="0" borderId="20" xfId="0" applyNumberFormat="1" applyFont="1" applyBorder="1" applyAlignment="1">
      <alignment vertical="center"/>
    </xf>
    <xf numFmtId="176" fontId="40" fillId="0" borderId="29" xfId="0" applyNumberFormat="1" applyFont="1" applyBorder="1" applyAlignment="1">
      <alignment horizontal="right" vertical="center"/>
    </xf>
    <xf numFmtId="176" fontId="40" fillId="0" borderId="0" xfId="0" applyNumberFormat="1" applyFont="1" applyAlignment="1">
      <alignment vertical="center"/>
    </xf>
    <xf numFmtId="0" fontId="40" fillId="0" borderId="29" xfId="0" applyFont="1" applyBorder="1" applyAlignment="1">
      <alignment vertical="center"/>
    </xf>
    <xf numFmtId="0" fontId="40" fillId="0" borderId="30" xfId="0" applyFont="1" applyBorder="1" applyAlignment="1">
      <alignment horizontal="distributed" vertical="center" indent="1"/>
    </xf>
    <xf numFmtId="0" fontId="40" fillId="0" borderId="31" xfId="0" applyFont="1" applyBorder="1" applyAlignment="1">
      <alignment vertical="center"/>
    </xf>
    <xf numFmtId="0" fontId="40" fillId="0" borderId="32" xfId="0" applyFont="1" applyBorder="1" applyAlignment="1">
      <alignment horizontal="left" vertical="center" indent="1"/>
    </xf>
    <xf numFmtId="0" fontId="40" fillId="0" borderId="33" xfId="0" applyFont="1" applyBorder="1" applyAlignment="1">
      <alignment vertical="center"/>
    </xf>
    <xf numFmtId="0" fontId="40" fillId="0" borderId="16" xfId="0" applyFont="1" applyBorder="1" applyAlignment="1">
      <alignment horizontal="left" vertical="center" indent="1"/>
    </xf>
    <xf numFmtId="0" fontId="40" fillId="0" borderId="19" xfId="0" applyFont="1" applyBorder="1" applyAlignment="1">
      <alignment horizontal="left" vertical="center" indent="1"/>
    </xf>
    <xf numFmtId="0" fontId="40" fillId="0" borderId="13" xfId="0" applyFont="1" applyBorder="1" applyAlignment="1">
      <alignment horizontal="distributed" vertical="center" wrapText="1" indent="2"/>
    </xf>
    <xf numFmtId="0" fontId="40" fillId="0" borderId="23" xfId="0" applyFont="1" applyBorder="1" applyAlignment="1">
      <alignment horizontal="distributed" vertical="center" wrapText="1" indent="2"/>
    </xf>
    <xf numFmtId="0" fontId="40" fillId="0" borderId="22" xfId="0" applyFont="1" applyBorder="1" applyAlignment="1">
      <alignment horizontal="distributed" vertical="center" wrapText="1" indent="2"/>
    </xf>
    <xf numFmtId="0" fontId="40" fillId="0" borderId="34" xfId="0" applyFont="1" applyBorder="1" applyAlignment="1">
      <alignment horizontal="distributed" vertical="center" indent="1"/>
    </xf>
    <xf numFmtId="176" fontId="40" fillId="0" borderId="33" xfId="0" applyNumberFormat="1" applyFont="1" applyBorder="1" applyAlignment="1">
      <alignment vertical="center"/>
    </xf>
    <xf numFmtId="0" fontId="40" fillId="0" borderId="24" xfId="0" applyFont="1" applyBorder="1" applyAlignment="1">
      <alignment vertical="center"/>
    </xf>
    <xf numFmtId="0" fontId="40" fillId="0" borderId="25" xfId="0" applyFont="1" applyBorder="1" applyAlignment="1">
      <alignment horizontal="distributed" vertical="center" indent="1"/>
    </xf>
    <xf numFmtId="0" fontId="40" fillId="0" borderId="28" xfId="0" applyFont="1" applyBorder="1" applyAlignment="1">
      <alignment horizontal="distributed" vertical="center" indent="1"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0" fillId="0" borderId="35" xfId="0" applyFont="1" applyBorder="1" applyAlignment="1">
      <alignment horizontal="distributed" vertical="center" indent="3"/>
    </xf>
    <xf numFmtId="0" fontId="40" fillId="0" borderId="36" xfId="0" applyFont="1" applyBorder="1" applyAlignment="1">
      <alignment horizontal="distributed" vertical="center" indent="3"/>
    </xf>
    <xf numFmtId="0" fontId="40" fillId="0" borderId="37" xfId="0" applyFont="1" applyBorder="1" applyAlignment="1">
      <alignment horizontal="distributed" vertical="center" indent="3"/>
    </xf>
    <xf numFmtId="0" fontId="40" fillId="0" borderId="38" xfId="0" applyFont="1" applyBorder="1" applyAlignment="1">
      <alignment horizontal="distributed" vertical="center" indent="3"/>
    </xf>
    <xf numFmtId="0" fontId="40" fillId="0" borderId="39" xfId="0" applyFont="1" applyBorder="1" applyAlignment="1">
      <alignment horizontal="distributed" vertical="center" indent="3"/>
    </xf>
    <xf numFmtId="0" fontId="40" fillId="0" borderId="40" xfId="0" applyFont="1" applyBorder="1" applyAlignment="1">
      <alignment horizontal="distributed" vertical="center" indent="3"/>
    </xf>
    <xf numFmtId="0" fontId="40" fillId="0" borderId="41" xfId="0" applyFont="1" applyBorder="1" applyAlignment="1">
      <alignment horizontal="distributed" vertical="center" indent="3"/>
    </xf>
    <xf numFmtId="0" fontId="43" fillId="0" borderId="14" xfId="0" applyFont="1" applyBorder="1" applyAlignment="1">
      <alignment horizontal="distributed" vertical="center" indent="1"/>
    </xf>
    <xf numFmtId="176" fontId="43" fillId="0" borderId="15" xfId="0" applyNumberFormat="1" applyFont="1" applyBorder="1" applyAlignment="1">
      <alignment vertical="center"/>
    </xf>
    <xf numFmtId="176" fontId="43" fillId="0" borderId="24" xfId="0" applyNumberFormat="1" applyFont="1" applyBorder="1" applyAlignment="1">
      <alignment vertical="center"/>
    </xf>
    <xf numFmtId="176" fontId="43" fillId="0" borderId="26" xfId="0" applyNumberFormat="1" applyFont="1" applyBorder="1" applyAlignment="1">
      <alignment vertical="center"/>
    </xf>
    <xf numFmtId="0" fontId="43" fillId="0" borderId="0" xfId="0" applyFont="1" applyBorder="1" applyAlignment="1">
      <alignment horizontal="distributed" vertical="center" indent="1"/>
    </xf>
    <xf numFmtId="176" fontId="43" fillId="0" borderId="0" xfId="0" applyNumberFormat="1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7;&#24180;&#12288;&#22823;&#20998;&#30476;&#32113;&#35336;&#24180;&#37969;\&#26157;&#21644;41&#24180;&#24230;20&#22320;&#26041;&#36001;&#25919;105-1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5(1)a"/>
      <sheetName val="105(2)a"/>
      <sheetName val="105 (3)a"/>
      <sheetName val="105(4)a"/>
      <sheetName val="105（4）b"/>
      <sheetName val="105（5）"/>
      <sheetName val="106(1)-1"/>
      <sheetName val="106 (1)-2"/>
      <sheetName val="106 (2)-1"/>
      <sheetName val="106 (2)-2"/>
      <sheetName val="107"/>
      <sheetName val="108"/>
      <sheetName val="108 (2)"/>
      <sheetName val="109(1)"/>
      <sheetName val="109（2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07"/>
  <sheetViews>
    <sheetView tabSelected="1" zoomScalePageLayoutView="0" workbookViewId="0" topLeftCell="A94">
      <selection activeCell="D116" sqref="D116"/>
    </sheetView>
  </sheetViews>
  <sheetFormatPr defaultColWidth="9.140625" defaultRowHeight="15"/>
  <cols>
    <col min="1" max="1" width="24.57421875" style="1" customWidth="1"/>
    <col min="2" max="2" width="15.421875" style="1" customWidth="1"/>
    <col min="3" max="3" width="24.57421875" style="1" customWidth="1"/>
    <col min="4" max="4" width="15.421875" style="1" customWidth="1"/>
    <col min="5" max="16384" width="9.00390625" style="1" customWidth="1"/>
  </cols>
  <sheetData>
    <row r="2" spans="1:4" ht="20.25" customHeight="1">
      <c r="A2" s="51" t="s">
        <v>0</v>
      </c>
      <c r="B2" s="51"/>
      <c r="C2" s="51"/>
      <c r="D2" s="51"/>
    </row>
    <row r="3" ht="19.5" customHeight="1"/>
    <row r="4" spans="1:4" ht="17.25" customHeight="1">
      <c r="A4" s="52" t="s">
        <v>1</v>
      </c>
      <c r="B4" s="52"/>
      <c r="C4" s="52"/>
      <c r="D4" s="52"/>
    </row>
    <row r="5" spans="1:4" ht="15" customHeight="1" thickBot="1">
      <c r="A5" s="1" t="s">
        <v>2</v>
      </c>
      <c r="D5" s="1" t="s">
        <v>3</v>
      </c>
    </row>
    <row r="6" spans="1:4" ht="19.5" customHeight="1" thickTop="1">
      <c r="A6" s="53" t="s">
        <v>4</v>
      </c>
      <c r="B6" s="54"/>
      <c r="C6" s="55" t="s">
        <v>5</v>
      </c>
      <c r="D6" s="56"/>
    </row>
    <row r="7" spans="1:4" ht="19.5" customHeight="1">
      <c r="A7" s="2" t="s">
        <v>6</v>
      </c>
      <c r="B7" s="3" t="s">
        <v>7</v>
      </c>
      <c r="C7" s="4" t="s">
        <v>6</v>
      </c>
      <c r="D7" s="5" t="s">
        <v>7</v>
      </c>
    </row>
    <row r="8" spans="1:4" ht="12" customHeight="1">
      <c r="A8" s="6"/>
      <c r="B8" s="7"/>
      <c r="C8" s="8"/>
      <c r="D8" s="9"/>
    </row>
    <row r="9" spans="1:4" ht="19.5" customHeight="1">
      <c r="A9" s="60" t="s">
        <v>8</v>
      </c>
      <c r="B9" s="61">
        <f>SUM(B11:B13)</f>
        <v>983517649</v>
      </c>
      <c r="C9" s="12" t="s">
        <v>8</v>
      </c>
      <c r="D9" s="13">
        <f>SUM(D11:D14)</f>
        <v>875492618</v>
      </c>
    </row>
    <row r="10" spans="1:4" ht="12" customHeight="1">
      <c r="A10" s="10"/>
      <c r="B10" s="11"/>
      <c r="C10" s="12"/>
      <c r="D10" s="13"/>
    </row>
    <row r="11" spans="1:4" ht="19.5" customHeight="1">
      <c r="A11" s="10" t="s">
        <v>9</v>
      </c>
      <c r="B11" s="11">
        <v>959654595</v>
      </c>
      <c r="C11" s="12" t="s">
        <v>10</v>
      </c>
      <c r="D11" s="13">
        <v>436958408</v>
      </c>
    </row>
    <row r="12" spans="1:4" ht="19.5" customHeight="1">
      <c r="A12" s="10" t="s">
        <v>11</v>
      </c>
      <c r="B12" s="11">
        <v>23806142</v>
      </c>
      <c r="C12" s="12" t="s">
        <v>12</v>
      </c>
      <c r="D12" s="13">
        <v>438316603</v>
      </c>
    </row>
    <row r="13" spans="1:4" ht="19.5" customHeight="1">
      <c r="A13" s="10" t="s">
        <v>13</v>
      </c>
      <c r="B13" s="11">
        <v>56912</v>
      </c>
      <c r="C13" s="12" t="s">
        <v>14</v>
      </c>
      <c r="D13" s="13">
        <v>217607</v>
      </c>
    </row>
    <row r="14" spans="1:4" ht="19.5" customHeight="1">
      <c r="A14" s="14"/>
      <c r="B14" s="15"/>
      <c r="C14" s="16" t="s">
        <v>15</v>
      </c>
      <c r="D14" s="17" t="s">
        <v>16</v>
      </c>
    </row>
    <row r="15" ht="19.5" customHeight="1"/>
    <row r="16" spans="1:4" ht="15" customHeight="1" thickBot="1">
      <c r="A16" s="1" t="s">
        <v>17</v>
      </c>
      <c r="D16" s="1" t="s">
        <v>3</v>
      </c>
    </row>
    <row r="17" spans="1:4" ht="19.5" customHeight="1" thickTop="1">
      <c r="A17" s="53" t="s">
        <v>4</v>
      </c>
      <c r="B17" s="54"/>
      <c r="C17" s="55" t="s">
        <v>5</v>
      </c>
      <c r="D17" s="56"/>
    </row>
    <row r="18" spans="1:4" ht="19.5" customHeight="1">
      <c r="A18" s="2" t="s">
        <v>6</v>
      </c>
      <c r="B18" s="18" t="s">
        <v>7</v>
      </c>
      <c r="C18" s="19" t="s">
        <v>6</v>
      </c>
      <c r="D18" s="20" t="s">
        <v>7</v>
      </c>
    </row>
    <row r="19" spans="1:4" ht="12" customHeight="1">
      <c r="A19" s="6"/>
      <c r="B19" s="21"/>
      <c r="C19" s="22"/>
      <c r="D19" s="23"/>
    </row>
    <row r="20" spans="1:4" ht="19.5" customHeight="1">
      <c r="A20" s="60" t="s">
        <v>8</v>
      </c>
      <c r="B20" s="62">
        <f>SUM(B22:B26)</f>
        <v>280467375</v>
      </c>
      <c r="C20" s="24" t="s">
        <v>8</v>
      </c>
      <c r="D20" s="23">
        <f>SUM(D22:D26)</f>
        <v>664172941</v>
      </c>
    </row>
    <row r="21" spans="1:4" ht="12" customHeight="1">
      <c r="A21" s="10"/>
      <c r="B21" s="21"/>
      <c r="C21" s="24"/>
      <c r="D21" s="23"/>
    </row>
    <row r="22" spans="1:4" ht="19.5" customHeight="1">
      <c r="A22" s="10" t="s">
        <v>18</v>
      </c>
      <c r="B22" s="21">
        <v>40000000</v>
      </c>
      <c r="C22" s="24" t="s">
        <v>19</v>
      </c>
      <c r="D22" s="23">
        <v>257685358</v>
      </c>
    </row>
    <row r="23" spans="1:4" ht="19.5" customHeight="1">
      <c r="A23" s="10" t="s">
        <v>20</v>
      </c>
      <c r="B23" s="21">
        <v>160000000</v>
      </c>
      <c r="C23" s="24" t="s">
        <v>21</v>
      </c>
      <c r="D23" s="23">
        <v>270446977</v>
      </c>
    </row>
    <row r="24" spans="1:4" ht="19.5" customHeight="1">
      <c r="A24" s="10" t="s">
        <v>22</v>
      </c>
      <c r="B24" s="21">
        <v>79572675</v>
      </c>
      <c r="C24" s="24" t="s">
        <v>23</v>
      </c>
      <c r="D24" s="23">
        <v>56467931</v>
      </c>
    </row>
    <row r="25" spans="1:4" ht="19.5" customHeight="1">
      <c r="A25" s="10" t="s">
        <v>23</v>
      </c>
      <c r="B25" s="21">
        <v>50000</v>
      </c>
      <c r="C25" s="24" t="s">
        <v>15</v>
      </c>
      <c r="D25" s="25" t="s">
        <v>16</v>
      </c>
    </row>
    <row r="26" spans="1:4" ht="19.5" customHeight="1">
      <c r="A26" s="14" t="s">
        <v>24</v>
      </c>
      <c r="B26" s="26">
        <v>844700</v>
      </c>
      <c r="C26" s="27" t="s">
        <v>25</v>
      </c>
      <c r="D26" s="28">
        <v>79572675</v>
      </c>
    </row>
    <row r="27" ht="19.5" customHeight="1"/>
    <row r="28" ht="19.5" customHeight="1"/>
    <row r="29" spans="1:4" ht="19.5" customHeight="1">
      <c r="A29" s="52" t="s">
        <v>26</v>
      </c>
      <c r="B29" s="52"/>
      <c r="C29" s="52"/>
      <c r="D29" s="52"/>
    </row>
    <row r="30" spans="1:4" ht="15" customHeight="1" thickBot="1">
      <c r="A30" s="1" t="s">
        <v>27</v>
      </c>
      <c r="D30" s="1" t="s">
        <v>3</v>
      </c>
    </row>
    <row r="31" spans="1:4" ht="19.5" customHeight="1" thickTop="1">
      <c r="A31" s="56" t="s">
        <v>4</v>
      </c>
      <c r="B31" s="56"/>
      <c r="C31" s="55" t="s">
        <v>5</v>
      </c>
      <c r="D31" s="56"/>
    </row>
    <row r="32" spans="1:4" ht="19.5" customHeight="1">
      <c r="A32" s="2" t="s">
        <v>6</v>
      </c>
      <c r="B32" s="20" t="s">
        <v>7</v>
      </c>
      <c r="C32" s="4" t="s">
        <v>6</v>
      </c>
      <c r="D32" s="5" t="s">
        <v>7</v>
      </c>
    </row>
    <row r="33" spans="1:4" ht="12" customHeight="1">
      <c r="A33" s="10"/>
      <c r="B33" s="29"/>
      <c r="C33" s="8"/>
      <c r="D33" s="9"/>
    </row>
    <row r="34" spans="1:4" ht="19.5" customHeight="1">
      <c r="A34" s="60" t="s">
        <v>8</v>
      </c>
      <c r="B34" s="63">
        <f>SUM(B36:B39)</f>
        <v>55901045</v>
      </c>
      <c r="C34" s="12" t="s">
        <v>8</v>
      </c>
      <c r="D34" s="13">
        <f>D37</f>
        <v>55651300</v>
      </c>
    </row>
    <row r="35" spans="1:4" ht="12" customHeight="1">
      <c r="A35" s="10"/>
      <c r="B35" s="23"/>
      <c r="C35" s="12"/>
      <c r="D35" s="13"/>
    </row>
    <row r="36" spans="1:4" ht="19.5" customHeight="1">
      <c r="A36" s="10" t="s">
        <v>28</v>
      </c>
      <c r="B36" s="23">
        <v>17264566</v>
      </c>
      <c r="C36" s="12"/>
      <c r="D36" s="13"/>
    </row>
    <row r="37" spans="1:4" ht="19.5" customHeight="1">
      <c r="A37" s="10" t="s">
        <v>29</v>
      </c>
      <c r="B37" s="23">
        <v>8632284</v>
      </c>
      <c r="C37" s="12" t="s">
        <v>30</v>
      </c>
      <c r="D37" s="13">
        <v>55651300</v>
      </c>
    </row>
    <row r="38" spans="1:4" ht="19.5" customHeight="1">
      <c r="A38" s="10" t="s">
        <v>31</v>
      </c>
      <c r="B38" s="23">
        <v>251345</v>
      </c>
      <c r="C38" s="12"/>
      <c r="D38" s="13"/>
    </row>
    <row r="39" spans="1:4" ht="19.5" customHeight="1">
      <c r="A39" s="14" t="s">
        <v>32</v>
      </c>
      <c r="B39" s="28">
        <v>29752850</v>
      </c>
      <c r="C39" s="16"/>
      <c r="D39" s="30"/>
    </row>
    <row r="40" ht="19.5" customHeight="1"/>
    <row r="41" ht="19.5" customHeight="1"/>
    <row r="42" spans="1:4" ht="19.5" customHeight="1">
      <c r="A42" s="52" t="s">
        <v>33</v>
      </c>
      <c r="B42" s="52"/>
      <c r="C42" s="52"/>
      <c r="D42" s="52"/>
    </row>
    <row r="43" spans="1:4" ht="15" customHeight="1" thickBot="1">
      <c r="A43" s="1" t="s">
        <v>27</v>
      </c>
      <c r="D43" s="1" t="s">
        <v>3</v>
      </c>
    </row>
    <row r="44" spans="1:4" ht="19.5" customHeight="1" thickTop="1">
      <c r="A44" s="53" t="s">
        <v>4</v>
      </c>
      <c r="B44" s="57"/>
      <c r="C44" s="58" t="s">
        <v>5</v>
      </c>
      <c r="D44" s="57"/>
    </row>
    <row r="45" spans="1:4" ht="19.5" customHeight="1">
      <c r="A45" s="5" t="s">
        <v>6</v>
      </c>
      <c r="B45" s="5" t="s">
        <v>7</v>
      </c>
      <c r="C45" s="4" t="s">
        <v>6</v>
      </c>
      <c r="D45" s="20" t="s">
        <v>7</v>
      </c>
    </row>
    <row r="46" spans="1:4" ht="12" customHeight="1">
      <c r="A46" s="9"/>
      <c r="B46" s="9"/>
      <c r="C46" s="8"/>
      <c r="D46" s="29"/>
    </row>
    <row r="47" spans="1:4" ht="19.5" customHeight="1">
      <c r="A47" s="64" t="s">
        <v>8</v>
      </c>
      <c r="B47" s="65">
        <f>SUM(B49:B52)</f>
        <v>373664812</v>
      </c>
      <c r="C47" s="12" t="s">
        <v>8</v>
      </c>
      <c r="D47" s="23">
        <f>SUM(D50:D52)</f>
        <v>368747768</v>
      </c>
    </row>
    <row r="48" spans="1:4" ht="12" customHeight="1">
      <c r="A48" s="31"/>
      <c r="B48" s="13"/>
      <c r="C48" s="12"/>
      <c r="D48" s="23"/>
    </row>
    <row r="49" spans="1:4" ht="19.5" customHeight="1">
      <c r="A49" s="31" t="s">
        <v>34</v>
      </c>
      <c r="B49" s="13">
        <v>367498210</v>
      </c>
      <c r="C49" s="12"/>
      <c r="D49" s="23"/>
    </row>
    <row r="50" spans="1:4" ht="19.5" customHeight="1">
      <c r="A50" s="31" t="s">
        <v>35</v>
      </c>
      <c r="B50" s="13">
        <v>197515</v>
      </c>
      <c r="C50" s="12" t="s">
        <v>36</v>
      </c>
      <c r="D50" s="23">
        <v>368747768</v>
      </c>
    </row>
    <row r="51" spans="1:4" ht="19.5" customHeight="1">
      <c r="A51" s="31" t="s">
        <v>37</v>
      </c>
      <c r="B51" s="13">
        <v>17160</v>
      </c>
      <c r="C51" s="12"/>
      <c r="D51" s="23"/>
    </row>
    <row r="52" spans="1:4" ht="19.5" customHeight="1">
      <c r="A52" s="32" t="s">
        <v>31</v>
      </c>
      <c r="B52" s="33">
        <v>5951927</v>
      </c>
      <c r="C52" s="16" t="s">
        <v>15</v>
      </c>
      <c r="D52" s="34" t="s">
        <v>16</v>
      </c>
    </row>
    <row r="53" ht="19.5" customHeight="1">
      <c r="B53" s="35"/>
    </row>
    <row r="54" ht="19.5" customHeight="1"/>
    <row r="55" spans="1:4" ht="19.5" customHeight="1">
      <c r="A55" s="52" t="s">
        <v>38</v>
      </c>
      <c r="B55" s="52"/>
      <c r="C55" s="52"/>
      <c r="D55" s="52"/>
    </row>
    <row r="56" spans="1:4" ht="15" customHeight="1" thickBot="1">
      <c r="A56" s="1" t="s">
        <v>27</v>
      </c>
      <c r="D56" s="1" t="s">
        <v>3</v>
      </c>
    </row>
    <row r="57" spans="1:4" ht="19.5" customHeight="1" thickTop="1">
      <c r="A57" s="59" t="s">
        <v>4</v>
      </c>
      <c r="B57" s="57"/>
      <c r="C57" s="58" t="s">
        <v>5</v>
      </c>
      <c r="D57" s="57"/>
    </row>
    <row r="58" spans="1:4" ht="19.5" customHeight="1">
      <c r="A58" s="2" t="s">
        <v>6</v>
      </c>
      <c r="B58" s="20" t="s">
        <v>7</v>
      </c>
      <c r="C58" s="4" t="s">
        <v>6</v>
      </c>
      <c r="D58" s="20" t="s">
        <v>7</v>
      </c>
    </row>
    <row r="59" spans="1:4" ht="12" customHeight="1">
      <c r="A59" s="10"/>
      <c r="B59" s="29"/>
      <c r="C59" s="8"/>
      <c r="D59" s="29"/>
    </row>
    <row r="60" spans="1:4" ht="19.5" customHeight="1">
      <c r="A60" s="60" t="s">
        <v>8</v>
      </c>
      <c r="B60" s="63">
        <f>SUM(B62:B65)</f>
        <v>31820019</v>
      </c>
      <c r="C60" s="12" t="s">
        <v>8</v>
      </c>
      <c r="D60" s="23">
        <v>26105082</v>
      </c>
    </row>
    <row r="61" spans="1:4" ht="12" customHeight="1">
      <c r="A61" s="10"/>
      <c r="B61" s="23"/>
      <c r="C61" s="12"/>
      <c r="D61" s="23"/>
    </row>
    <row r="62" spans="1:4" ht="19.5" customHeight="1">
      <c r="A62" s="10" t="s">
        <v>39</v>
      </c>
      <c r="B62" s="23">
        <v>3150000</v>
      </c>
      <c r="C62" s="12" t="s">
        <v>40</v>
      </c>
      <c r="D62" s="23">
        <v>26105082</v>
      </c>
    </row>
    <row r="63" spans="1:4" ht="19.5" customHeight="1">
      <c r="A63" s="10" t="s">
        <v>32</v>
      </c>
      <c r="B63" s="23">
        <v>22361961</v>
      </c>
      <c r="C63" s="12"/>
      <c r="D63" s="23"/>
    </row>
    <row r="64" spans="1:4" ht="19.5" customHeight="1">
      <c r="A64" s="10" t="s">
        <v>41</v>
      </c>
      <c r="B64" s="23">
        <v>5600000</v>
      </c>
      <c r="C64" s="12" t="s">
        <v>42</v>
      </c>
      <c r="D64" s="23">
        <v>776582</v>
      </c>
    </row>
    <row r="65" spans="1:4" ht="19.5" customHeight="1">
      <c r="A65" s="14" t="s">
        <v>31</v>
      </c>
      <c r="B65" s="28">
        <v>708058</v>
      </c>
      <c r="C65" s="16"/>
      <c r="D65" s="36"/>
    </row>
    <row r="66" ht="19.5" customHeight="1"/>
    <row r="67" ht="19.5" customHeight="1"/>
    <row r="68" spans="1:4" ht="28.5" customHeight="1">
      <c r="A68" s="52" t="s">
        <v>43</v>
      </c>
      <c r="B68" s="52"/>
      <c r="C68" s="52"/>
      <c r="D68" s="52"/>
    </row>
    <row r="69" spans="1:4" ht="15" customHeight="1" thickBot="1">
      <c r="A69" s="1" t="s">
        <v>27</v>
      </c>
      <c r="D69" s="1" t="s">
        <v>3</v>
      </c>
    </row>
    <row r="70" spans="1:4" ht="19.5" customHeight="1" thickTop="1">
      <c r="A70" s="56" t="s">
        <v>4</v>
      </c>
      <c r="B70" s="56"/>
      <c r="C70" s="58" t="s">
        <v>5</v>
      </c>
      <c r="D70" s="57"/>
    </row>
    <row r="71" spans="1:4" ht="19.5" customHeight="1">
      <c r="A71" s="5" t="s">
        <v>6</v>
      </c>
      <c r="B71" s="18" t="s">
        <v>7</v>
      </c>
      <c r="C71" s="19" t="s">
        <v>44</v>
      </c>
      <c r="D71" s="20" t="s">
        <v>7</v>
      </c>
    </row>
    <row r="72" spans="1:4" ht="12" customHeight="1">
      <c r="A72" s="37"/>
      <c r="B72" s="38"/>
      <c r="C72" s="39"/>
      <c r="D72" s="40"/>
    </row>
    <row r="73" spans="1:4" ht="19.5" customHeight="1">
      <c r="A73" s="64" t="s">
        <v>8</v>
      </c>
      <c r="B73" s="62">
        <f>SUM(B75:B78)</f>
        <v>201043064</v>
      </c>
      <c r="C73" s="41" t="s">
        <v>8</v>
      </c>
      <c r="D73" s="23">
        <f>D75</f>
        <v>190486524</v>
      </c>
    </row>
    <row r="74" spans="1:4" ht="12" customHeight="1">
      <c r="A74" s="31"/>
      <c r="B74" s="21"/>
      <c r="C74" s="41"/>
      <c r="D74" s="23"/>
    </row>
    <row r="75" spans="1:4" ht="19.5" customHeight="1">
      <c r="A75" s="31" t="s">
        <v>28</v>
      </c>
      <c r="B75" s="21">
        <v>6583000</v>
      </c>
      <c r="C75" s="41" t="s">
        <v>45</v>
      </c>
      <c r="D75" s="23">
        <v>190486524</v>
      </c>
    </row>
    <row r="76" spans="1:4" ht="19.5" customHeight="1">
      <c r="A76" s="31" t="s">
        <v>46</v>
      </c>
      <c r="B76" s="21">
        <v>178448858</v>
      </c>
      <c r="C76" s="41"/>
      <c r="D76" s="23"/>
    </row>
    <row r="77" spans="1:4" ht="19.5" customHeight="1">
      <c r="A77" s="31" t="s">
        <v>31</v>
      </c>
      <c r="B77" s="21">
        <v>2155266</v>
      </c>
      <c r="C77" s="41"/>
      <c r="D77" s="23"/>
    </row>
    <row r="78" spans="1:4" ht="19.5" customHeight="1">
      <c r="A78" s="32" t="s">
        <v>37</v>
      </c>
      <c r="B78" s="26">
        <v>13855940</v>
      </c>
      <c r="C78" s="42"/>
      <c r="D78" s="28"/>
    </row>
    <row r="79" ht="19.5" customHeight="1"/>
    <row r="80" ht="19.5" customHeight="1"/>
    <row r="81" spans="1:4" ht="19.5" customHeight="1">
      <c r="A81" s="52" t="s">
        <v>47</v>
      </c>
      <c r="B81" s="52"/>
      <c r="C81" s="52"/>
      <c r="D81" s="52"/>
    </row>
    <row r="82" spans="1:4" ht="15" customHeight="1" thickBot="1">
      <c r="A82" s="1" t="s">
        <v>27</v>
      </c>
      <c r="D82" s="1" t="s">
        <v>3</v>
      </c>
    </row>
    <row r="83" spans="1:4" ht="19.5" customHeight="1" thickTop="1">
      <c r="A83" s="53" t="s">
        <v>4</v>
      </c>
      <c r="B83" s="57"/>
      <c r="C83" s="58" t="s">
        <v>48</v>
      </c>
      <c r="D83" s="57"/>
    </row>
    <row r="84" spans="1:4" ht="19.5" customHeight="1">
      <c r="A84" s="43" t="s">
        <v>6</v>
      </c>
      <c r="B84" s="44" t="s">
        <v>7</v>
      </c>
      <c r="C84" s="45" t="s">
        <v>44</v>
      </c>
      <c r="D84" s="44" t="s">
        <v>7</v>
      </c>
    </row>
    <row r="85" spans="1:4" ht="12" customHeight="1">
      <c r="A85" s="46"/>
      <c r="B85" s="38"/>
      <c r="C85" s="46"/>
      <c r="D85" s="47"/>
    </row>
    <row r="86" spans="1:4" ht="19.5" customHeight="1">
      <c r="A86" s="60" t="s">
        <v>8</v>
      </c>
      <c r="B86" s="62">
        <f>SUM(B88:B92)</f>
        <v>176677128</v>
      </c>
      <c r="C86" s="10" t="s">
        <v>8</v>
      </c>
      <c r="D86" s="23">
        <f>D89</f>
        <v>165744612</v>
      </c>
    </row>
    <row r="87" spans="1:4" ht="12" customHeight="1">
      <c r="A87" s="10"/>
      <c r="B87" s="21"/>
      <c r="C87" s="10"/>
      <c r="D87" s="23"/>
    </row>
    <row r="88" spans="1:4" ht="19.5" customHeight="1">
      <c r="A88" s="10" t="s">
        <v>39</v>
      </c>
      <c r="B88" s="21">
        <v>67462000</v>
      </c>
      <c r="C88" s="10"/>
      <c r="D88" s="23"/>
    </row>
    <row r="89" spans="1:4" ht="19.5" customHeight="1">
      <c r="A89" s="10" t="s">
        <v>35</v>
      </c>
      <c r="B89" s="21">
        <v>747852</v>
      </c>
      <c r="C89" s="10" t="s">
        <v>49</v>
      </c>
      <c r="D89" s="23">
        <v>165744612</v>
      </c>
    </row>
    <row r="90" spans="1:4" ht="19.5" customHeight="1">
      <c r="A90" s="10" t="s">
        <v>50</v>
      </c>
      <c r="B90" s="21">
        <v>37744883</v>
      </c>
      <c r="C90" s="10"/>
      <c r="D90" s="23"/>
    </row>
    <row r="91" spans="1:4" ht="19.5" customHeight="1">
      <c r="A91" s="10" t="s">
        <v>41</v>
      </c>
      <c r="B91" s="21">
        <v>67462000</v>
      </c>
      <c r="C91" s="10"/>
      <c r="D91" s="23"/>
    </row>
    <row r="92" spans="1:4" ht="19.5" customHeight="1">
      <c r="A92" s="14" t="s">
        <v>51</v>
      </c>
      <c r="B92" s="26">
        <v>3260393</v>
      </c>
      <c r="C92" s="14"/>
      <c r="D92" s="36"/>
    </row>
    <row r="93" ht="19.5" customHeight="1"/>
    <row r="94" ht="19.5" customHeight="1"/>
    <row r="95" spans="1:4" ht="19.5" customHeight="1">
      <c r="A95" s="52" t="s">
        <v>52</v>
      </c>
      <c r="B95" s="52"/>
      <c r="C95" s="52"/>
      <c r="D95" s="52"/>
    </row>
    <row r="96" spans="1:4" ht="15" customHeight="1" thickBot="1">
      <c r="A96" s="1" t="s">
        <v>27</v>
      </c>
      <c r="D96" s="1" t="s">
        <v>3</v>
      </c>
    </row>
    <row r="97" spans="1:4" ht="19.5" customHeight="1" thickTop="1">
      <c r="A97" s="53" t="s">
        <v>4</v>
      </c>
      <c r="B97" s="57"/>
      <c r="C97" s="58" t="s">
        <v>48</v>
      </c>
      <c r="D97" s="57"/>
    </row>
    <row r="98" spans="1:4" ht="19.5" customHeight="1">
      <c r="A98" s="2" t="s">
        <v>6</v>
      </c>
      <c r="B98" s="18" t="s">
        <v>7</v>
      </c>
      <c r="C98" s="19" t="s">
        <v>44</v>
      </c>
      <c r="D98" s="20" t="s">
        <v>7</v>
      </c>
    </row>
    <row r="99" spans="1:4" ht="12" customHeight="1">
      <c r="A99" s="10"/>
      <c r="B99" s="48"/>
      <c r="C99" s="22"/>
      <c r="D99" s="29"/>
    </row>
    <row r="100" spans="1:4" ht="19.5" customHeight="1">
      <c r="A100" s="60" t="s">
        <v>8</v>
      </c>
      <c r="B100" s="62">
        <f>SUM(B102:B108)</f>
        <v>2094438500</v>
      </c>
      <c r="C100" s="49" t="s">
        <v>8</v>
      </c>
      <c r="D100" s="23">
        <f>SUM(D102:D104)</f>
        <v>2068222775</v>
      </c>
    </row>
    <row r="101" spans="1:4" ht="12" customHeight="1">
      <c r="A101" s="10"/>
      <c r="B101" s="21"/>
      <c r="C101" s="49"/>
      <c r="D101" s="23"/>
    </row>
    <row r="102" spans="1:4" ht="19.5" customHeight="1">
      <c r="A102" s="10" t="s">
        <v>53</v>
      </c>
      <c r="B102" s="21">
        <v>1290196344</v>
      </c>
      <c r="C102" s="49" t="s">
        <v>54</v>
      </c>
      <c r="D102" s="23">
        <v>120237442</v>
      </c>
    </row>
    <row r="103" spans="1:4" ht="19.5" customHeight="1">
      <c r="A103" s="10" t="s">
        <v>55</v>
      </c>
      <c r="B103" s="21">
        <v>120000000</v>
      </c>
      <c r="C103" s="49" t="s">
        <v>56</v>
      </c>
      <c r="D103" s="23">
        <v>126311431</v>
      </c>
    </row>
    <row r="104" spans="1:4" ht="19.5" customHeight="1">
      <c r="A104" s="10" t="s">
        <v>57</v>
      </c>
      <c r="B104" s="21">
        <v>99893617</v>
      </c>
      <c r="C104" s="49" t="s">
        <v>58</v>
      </c>
      <c r="D104" s="23">
        <v>1821673902</v>
      </c>
    </row>
    <row r="105" spans="1:4" ht="19.5" customHeight="1">
      <c r="A105" s="10" t="s">
        <v>39</v>
      </c>
      <c r="B105" s="21">
        <v>26000000</v>
      </c>
      <c r="C105" s="49"/>
      <c r="D105" s="23"/>
    </row>
    <row r="106" spans="1:4" ht="19.5" customHeight="1">
      <c r="A106" s="10" t="s">
        <v>32</v>
      </c>
      <c r="B106" s="21">
        <v>511176116</v>
      </c>
      <c r="C106" s="49"/>
      <c r="D106" s="23"/>
    </row>
    <row r="107" spans="1:4" ht="19.5" customHeight="1">
      <c r="A107" s="14" t="s">
        <v>31</v>
      </c>
      <c r="B107" s="26">
        <v>47172423</v>
      </c>
      <c r="C107" s="50"/>
      <c r="D107" s="28"/>
    </row>
  </sheetData>
  <sheetProtection/>
  <mergeCells count="24">
    <mergeCell ref="A81:D81"/>
    <mergeCell ref="A83:B83"/>
    <mergeCell ref="C83:D83"/>
    <mergeCell ref="A95:D95"/>
    <mergeCell ref="A97:B97"/>
    <mergeCell ref="C97:D97"/>
    <mergeCell ref="A55:D55"/>
    <mergeCell ref="A57:B57"/>
    <mergeCell ref="C57:D57"/>
    <mergeCell ref="A68:D68"/>
    <mergeCell ref="A70:B70"/>
    <mergeCell ref="C70:D70"/>
    <mergeCell ref="A29:D29"/>
    <mergeCell ref="A31:B31"/>
    <mergeCell ref="C31:D31"/>
    <mergeCell ref="A42:D42"/>
    <mergeCell ref="A44:B44"/>
    <mergeCell ref="C44:D44"/>
    <mergeCell ref="A2:D2"/>
    <mergeCell ref="A4:D4"/>
    <mergeCell ref="A6:B6"/>
    <mergeCell ref="C6:D6"/>
    <mergeCell ref="A17:B17"/>
    <mergeCell ref="C17:D17"/>
  </mergeCells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2009-06-10T01:20:02Z</dcterms:created>
  <dcterms:modified xsi:type="dcterms:W3CDTF">2009-06-11T00:21:39Z</dcterms:modified>
  <cp:category/>
  <cp:version/>
  <cp:contentType/>
  <cp:contentStatus/>
</cp:coreProperties>
</file>