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26(5)-1" sheetId="1" r:id="rId1"/>
    <sheet name="126(5)-2" sheetId="2" r:id="rId2"/>
  </sheets>
  <externalReferences>
    <externalReference r:id="rId5"/>
  </externalReferences>
  <definedNames>
    <definedName name="_xlnm.Print_Area" localSheetId="0">'126(5)-1'!$A$1:$L$26</definedName>
  </definedNames>
  <calcPr fullCalcOnLoad="1"/>
</workbook>
</file>

<file path=xl/sharedStrings.xml><?xml version="1.0" encoding="utf-8"?>
<sst xmlns="http://schemas.openxmlformats.org/spreadsheetml/2006/main" count="101" uniqueCount="93">
  <si>
    <t>市  町  村  別  観  光  客  数  お  よ  び  消  費  額</t>
  </si>
  <si>
    <t>昭和39年</t>
  </si>
  <si>
    <t>市町村</t>
  </si>
  <si>
    <t>観光客数</t>
  </si>
  <si>
    <t>内      訳</t>
  </si>
  <si>
    <t>消  費  額</t>
  </si>
  <si>
    <t>日帰り客</t>
  </si>
  <si>
    <t>宿泊客</t>
  </si>
  <si>
    <t>千円</t>
  </si>
  <si>
    <t>総数</t>
  </si>
  <si>
    <t>西国東郡</t>
  </si>
  <si>
    <t>市部</t>
  </si>
  <si>
    <t>大田村</t>
  </si>
  <si>
    <t>真玉町</t>
  </si>
  <si>
    <t>郡部</t>
  </si>
  <si>
    <t>香々地町</t>
  </si>
  <si>
    <t>大分市</t>
  </si>
  <si>
    <t>東国東郡</t>
  </si>
  <si>
    <t>別府市</t>
  </si>
  <si>
    <t>中津市</t>
  </si>
  <si>
    <t>国見町</t>
  </si>
  <si>
    <t>姫島村</t>
  </si>
  <si>
    <t>日田市</t>
  </si>
  <si>
    <t>国東町</t>
  </si>
  <si>
    <t>佐伯市</t>
  </si>
  <si>
    <t>臼杵市</t>
  </si>
  <si>
    <t>武蔵町</t>
  </si>
  <si>
    <t>安岐町</t>
  </si>
  <si>
    <t>津久見市</t>
  </si>
  <si>
    <t>竹田市</t>
  </si>
  <si>
    <t>速見郡</t>
  </si>
  <si>
    <t>豊後高田市</t>
  </si>
  <si>
    <t>日出町</t>
  </si>
  <si>
    <t>杵築市</t>
  </si>
  <si>
    <t>山香町</t>
  </si>
  <si>
    <t>市  町  村  別  観  光  客  数  と  消  費  額 （続き）</t>
  </si>
  <si>
    <t>市町村</t>
  </si>
  <si>
    <t>内      訳</t>
  </si>
  <si>
    <t>消  費  額</t>
  </si>
  <si>
    <t>日帰り客</t>
  </si>
  <si>
    <t>宿泊客</t>
  </si>
  <si>
    <t>千円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</si>
  <si>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</si>
  <si>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</si>
  <si>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</si>
  <si>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</si>
  <si>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</si>
  <si>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</si>
  <si>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</si>
  <si>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</si>
  <si>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</si>
  <si>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</si>
  <si>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</si>
  <si>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</si>
  <si>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</si>
  <si>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</si>
  <si>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</si>
  <si>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</si>
  <si>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 xml:space="preserve">大野郡       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</si>
  <si>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</si>
  <si>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</si>
  <si>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</si>
  <si>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</si>
  <si>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</si>
  <si>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</si>
  <si>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</si>
  <si>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</si>
  <si>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</si>
  <si>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</si>
  <si>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</si>
  <si>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</si>
  <si>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</si>
  <si>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</si>
  <si>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</si>
  <si>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</si>
  <si>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</si>
  <si>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</si>
  <si>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</si>
  <si>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</si>
  <si>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栄村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</si>
  <si>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</si>
  <si>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</si>
  <si>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</si>
  <si>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</si>
  <si>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</si>
  <si>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</si>
  <si>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</si>
  <si>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</si>
  <si>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駅川町</t>
  </si>
  <si>
    <t>四日市町</t>
  </si>
  <si>
    <t>長洲町</t>
  </si>
  <si>
    <t>宇佐町</t>
  </si>
  <si>
    <t>資料：観光物産課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</si>
</sst>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0" borderId="0">
      <alignment/>
      <protection/>
    </xf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19" fillId="0" borderId="0" xfId="62" applyFont="1" applyAlignment="1" applyProtection="1">
      <alignment horizontal="centerContinuous"/>
      <protection locked="0"/>
    </xf>
    <xf numFmtId="0" fontId="19" fillId="0" borderId="0" xfId="62" applyFont="1" applyAlignment="1">
      <alignment horizontal="centerContinuous"/>
      <protection/>
    </xf>
    <xf numFmtId="0" fontId="21" fillId="0" borderId="0" xfId="62" applyFont="1" applyAlignment="1" applyProtection="1">
      <alignment horizontal="centerContinuous"/>
      <protection locked="0"/>
    </xf>
    <xf numFmtId="0" fontId="22" fillId="0" borderId="0" xfId="62" applyFont="1" applyAlignment="1" applyProtection="1">
      <alignment horizontal="centerContinuous"/>
      <protection locked="0"/>
    </xf>
    <xf numFmtId="0" fontId="19" fillId="0" borderId="0" xfId="62" applyFont="1" applyProtection="1">
      <alignment/>
      <protection locked="0"/>
    </xf>
    <xf numFmtId="0" fontId="19" fillId="0" borderId="0" xfId="62" applyFont="1">
      <alignment/>
      <protection/>
    </xf>
    <xf numFmtId="0" fontId="23" fillId="0" borderId="0" xfId="62" applyFont="1">
      <alignment/>
      <protection/>
    </xf>
    <xf numFmtId="0" fontId="24" fillId="0" borderId="0" xfId="62" applyNumberFormat="1" applyFont="1" applyBorder="1" applyAlignment="1" applyProtection="1">
      <alignment horizontal="left"/>
      <protection locked="0"/>
    </xf>
    <xf numFmtId="176" fontId="23" fillId="0" borderId="10" xfId="62" applyNumberFormat="1" applyFont="1" applyBorder="1" applyProtection="1">
      <alignment/>
      <protection locked="0"/>
    </xf>
    <xf numFmtId="0" fontId="23" fillId="0" borderId="10" xfId="62" applyFont="1" applyBorder="1" applyProtection="1">
      <alignment/>
      <protection locked="0"/>
    </xf>
    <xf numFmtId="0" fontId="23" fillId="0" borderId="10" xfId="62" applyFont="1" applyBorder="1" applyAlignment="1" applyProtection="1">
      <alignment horizontal="distributed"/>
      <protection locked="0"/>
    </xf>
    <xf numFmtId="0" fontId="24" fillId="0" borderId="10" xfId="62" applyFont="1" applyBorder="1" applyAlignment="1" applyProtection="1">
      <alignment horizontal="center"/>
      <protection locked="0"/>
    </xf>
    <xf numFmtId="0" fontId="23" fillId="0" borderId="0" xfId="62" applyFont="1" applyProtection="1">
      <alignment/>
      <protection locked="0"/>
    </xf>
    <xf numFmtId="0" fontId="24" fillId="0" borderId="11" xfId="62" applyFont="1" applyBorder="1" applyAlignment="1" applyProtection="1">
      <alignment horizontal="distributed" vertical="center"/>
      <protection locked="0"/>
    </xf>
    <xf numFmtId="0" fontId="24" fillId="0" borderId="12" xfId="62" applyFont="1" applyBorder="1" applyAlignment="1" applyProtection="1">
      <alignment horizontal="distributed" vertical="center"/>
      <protection locked="0"/>
    </xf>
    <xf numFmtId="0" fontId="24" fillId="0" borderId="13" xfId="62" applyFont="1" applyBorder="1" applyAlignment="1" applyProtection="1">
      <alignment horizontal="distributed" vertical="center"/>
      <protection locked="0"/>
    </xf>
    <xf numFmtId="0" fontId="24" fillId="0" borderId="14" xfId="62" applyFont="1" applyBorder="1" applyAlignment="1" applyProtection="1">
      <alignment horizontal="distributed" vertical="center"/>
      <protection locked="0"/>
    </xf>
    <xf numFmtId="0" fontId="24" fillId="0" borderId="15" xfId="62" applyFont="1" applyBorder="1" applyAlignment="1" applyProtection="1">
      <alignment horizontal="distributed" vertical="center"/>
      <protection locked="0"/>
    </xf>
    <xf numFmtId="0" fontId="24" fillId="0" borderId="16" xfId="62" applyFont="1" applyBorder="1" applyAlignment="1" applyProtection="1">
      <alignment horizontal="center" vertical="center"/>
      <protection locked="0"/>
    </xf>
    <xf numFmtId="0" fontId="24" fillId="0" borderId="13" xfId="62" applyFont="1" applyBorder="1" applyAlignment="1" applyProtection="1">
      <alignment horizontal="distributed" vertical="center"/>
      <protection locked="0"/>
    </xf>
    <xf numFmtId="0" fontId="24" fillId="0" borderId="0" xfId="62" applyFont="1" applyProtection="1">
      <alignment/>
      <protection locked="0"/>
    </xf>
    <xf numFmtId="0" fontId="24" fillId="0" borderId="0" xfId="62" applyFont="1">
      <alignment/>
      <protection/>
    </xf>
    <xf numFmtId="0" fontId="24" fillId="0" borderId="17" xfId="62" applyFont="1" applyBorder="1" applyAlignment="1" applyProtection="1">
      <alignment horizontal="distributed" vertical="center"/>
      <protection locked="0"/>
    </xf>
    <xf numFmtId="0" fontId="24" fillId="0" borderId="18" xfId="62" applyFont="1" applyBorder="1" applyAlignment="1" applyProtection="1">
      <alignment horizontal="distributed" vertical="center"/>
      <protection locked="0"/>
    </xf>
    <xf numFmtId="0" fontId="24" fillId="0" borderId="19" xfId="62" applyFont="1" applyBorder="1" applyAlignment="1">
      <alignment horizontal="distributed" vertical="center"/>
      <protection/>
    </xf>
    <xf numFmtId="0" fontId="24" fillId="0" borderId="19" xfId="62" applyFont="1" applyBorder="1" applyAlignment="1">
      <alignment horizontal="distributed" vertical="center"/>
      <protection/>
    </xf>
    <xf numFmtId="0" fontId="24" fillId="0" borderId="20" xfId="62" applyFont="1" applyBorder="1" applyAlignment="1">
      <alignment horizontal="center" vertical="center"/>
      <protection/>
    </xf>
    <xf numFmtId="0" fontId="24" fillId="0" borderId="19" xfId="62" applyFont="1" applyBorder="1" applyAlignment="1">
      <alignment horizontal="distributed" vertical="center"/>
      <protection/>
    </xf>
    <xf numFmtId="0" fontId="24" fillId="0" borderId="21" xfId="62" applyFont="1" applyBorder="1" applyProtection="1">
      <alignment/>
      <protection locked="0"/>
    </xf>
    <xf numFmtId="0" fontId="24" fillId="0" borderId="0" xfId="62" applyFont="1" applyBorder="1" applyProtection="1">
      <alignment/>
      <protection locked="0"/>
    </xf>
    <xf numFmtId="0" fontId="24" fillId="0" borderId="0" xfId="62" applyFont="1" applyBorder="1" applyAlignment="1" applyProtection="1">
      <alignment horizontal="right"/>
      <protection locked="0"/>
    </xf>
    <xf numFmtId="0" fontId="24" fillId="0" borderId="22" xfId="62" applyFont="1" applyBorder="1" applyAlignment="1" applyProtection="1">
      <alignment horizontal="right"/>
      <protection locked="0"/>
    </xf>
    <xf numFmtId="0" fontId="24" fillId="0" borderId="23" xfId="62" applyFont="1" applyBorder="1" applyAlignment="1" applyProtection="1">
      <alignment horizontal="distributed"/>
      <protection locked="0"/>
    </xf>
    <xf numFmtId="0" fontId="24" fillId="0" borderId="0" xfId="62" applyFont="1" applyAlignment="1" applyProtection="1">
      <alignment horizontal="right"/>
      <protection locked="0"/>
    </xf>
    <xf numFmtId="0" fontId="25" fillId="0" borderId="0" xfId="62" applyFont="1" applyBorder="1" applyAlignment="1" applyProtection="1">
      <alignment horizontal="distributed"/>
      <protection locked="0"/>
    </xf>
    <xf numFmtId="0" fontId="25" fillId="0" borderId="23" xfId="62" applyFont="1" applyBorder="1" applyAlignment="1" applyProtection="1">
      <alignment horizontal="distributed"/>
      <protection locked="0"/>
    </xf>
    <xf numFmtId="41" fontId="25" fillId="0" borderId="21" xfId="62" applyNumberFormat="1" applyFont="1" applyBorder="1" applyProtection="1">
      <alignment/>
      <protection/>
    </xf>
    <xf numFmtId="41" fontId="25" fillId="0" borderId="0" xfId="62" applyNumberFormat="1" applyFont="1" applyBorder="1" applyProtection="1">
      <alignment/>
      <protection/>
    </xf>
    <xf numFmtId="0" fontId="23" fillId="0" borderId="0" xfId="62" applyFont="1" applyAlignment="1">
      <alignment horizontal="distributed"/>
      <protection/>
    </xf>
    <xf numFmtId="0" fontId="24" fillId="0" borderId="0" xfId="62" applyFont="1" applyBorder="1" applyAlignment="1" applyProtection="1" quotePrefix="1">
      <alignment horizontal="distributed"/>
      <protection locked="0"/>
    </xf>
    <xf numFmtId="41" fontId="24" fillId="0" borderId="21" xfId="62" applyNumberFormat="1" applyFont="1" applyBorder="1" applyProtection="1">
      <alignment/>
      <protection/>
    </xf>
    <xf numFmtId="41" fontId="24" fillId="0" borderId="0" xfId="62" applyNumberFormat="1" applyFont="1" applyBorder="1" applyProtection="1">
      <alignment/>
      <protection/>
    </xf>
    <xf numFmtId="0" fontId="23" fillId="0" borderId="0" xfId="62" applyFont="1" applyBorder="1" applyAlignment="1">
      <alignment horizontal="distributed"/>
      <protection/>
    </xf>
    <xf numFmtId="0" fontId="24" fillId="0" borderId="0" xfId="62" applyFont="1" applyAlignment="1" applyProtection="1">
      <alignment horizontal="distributed"/>
      <protection locked="0"/>
    </xf>
    <xf numFmtId="0" fontId="24" fillId="0" borderId="23" xfId="62" applyFont="1" applyBorder="1" applyAlignment="1" applyProtection="1">
      <alignment horizontal="distributed"/>
      <protection locked="0"/>
    </xf>
    <xf numFmtId="41" fontId="24" fillId="0" borderId="21" xfId="62" applyNumberFormat="1" applyFont="1" applyBorder="1" applyProtection="1">
      <alignment/>
      <protection locked="0"/>
    </xf>
    <xf numFmtId="41" fontId="24" fillId="0" borderId="0" xfId="62" applyNumberFormat="1" applyFont="1" applyBorder="1" applyProtection="1">
      <alignment/>
      <protection locked="0"/>
    </xf>
    <xf numFmtId="41" fontId="24" fillId="0" borderId="0" xfId="62" applyNumberFormat="1" applyFont="1" applyProtection="1">
      <alignment/>
      <protection locked="0"/>
    </xf>
    <xf numFmtId="0" fontId="24" fillId="0" borderId="0" xfId="62" applyFont="1" applyAlignment="1" applyProtection="1">
      <alignment horizontal="distributed"/>
      <protection locked="0"/>
    </xf>
    <xf numFmtId="0" fontId="24" fillId="0" borderId="0" xfId="62" applyFont="1" applyBorder="1" applyAlignment="1" applyProtection="1">
      <alignment horizontal="distributed"/>
      <protection locked="0"/>
    </xf>
    <xf numFmtId="0" fontId="23" fillId="0" borderId="17" xfId="62" applyFont="1" applyBorder="1" applyAlignment="1">
      <alignment horizontal="distributed"/>
      <protection/>
    </xf>
    <xf numFmtId="0" fontId="24" fillId="0" borderId="17" xfId="62" applyFont="1" applyBorder="1" applyAlignment="1" applyProtection="1">
      <alignment horizontal="distributed"/>
      <protection locked="0"/>
    </xf>
    <xf numFmtId="41" fontId="24" fillId="0" borderId="20" xfId="62" applyNumberFormat="1" applyFont="1" applyBorder="1" applyProtection="1">
      <alignment/>
      <protection locked="0"/>
    </xf>
    <xf numFmtId="41" fontId="24" fillId="0" borderId="17" xfId="62" applyNumberFormat="1" applyFont="1" applyBorder="1" applyProtection="1">
      <alignment/>
      <protection locked="0"/>
    </xf>
    <xf numFmtId="41" fontId="24" fillId="0" borderId="17" xfId="62" applyNumberFormat="1" applyFont="1" applyBorder="1" applyProtection="1">
      <alignment/>
      <protection/>
    </xf>
    <xf numFmtId="37" fontId="24" fillId="0" borderId="17" xfId="62" applyNumberFormat="1" applyFont="1" applyBorder="1" applyAlignment="1" applyProtection="1">
      <alignment horizontal="distributed"/>
      <protection locked="0"/>
    </xf>
    <xf numFmtId="0" fontId="23" fillId="0" borderId="0" xfId="62" applyFont="1" applyAlignment="1" applyProtection="1">
      <alignment horizontal="distributed"/>
      <protection locked="0"/>
    </xf>
    <xf numFmtId="0" fontId="24" fillId="0" borderId="0" xfId="62" applyFont="1" applyBorder="1" applyAlignment="1" applyProtection="1">
      <alignment horizontal="distributed" vertical="center"/>
      <protection locked="0"/>
    </xf>
    <xf numFmtId="41" fontId="24" fillId="0" borderId="21" xfId="62" applyNumberFormat="1" applyFont="1" applyBorder="1" applyAlignment="1">
      <alignment horizontal="distributed" vertical="center"/>
      <protection/>
    </xf>
    <xf numFmtId="41" fontId="24" fillId="0" borderId="0" xfId="62" applyNumberFormat="1" applyFont="1" applyBorder="1" applyAlignment="1">
      <alignment horizontal="distributed" vertical="center"/>
      <protection/>
    </xf>
    <xf numFmtId="41" fontId="24" fillId="0" borderId="0" xfId="62" applyNumberFormat="1" applyFont="1" applyAlignment="1" applyProtection="1">
      <alignment horizontal="right"/>
      <protection locked="0"/>
    </xf>
    <xf numFmtId="0" fontId="24" fillId="0" borderId="0" xfId="62" applyFont="1" applyBorder="1" applyAlignment="1" applyProtection="1">
      <alignment horizontal="distributed"/>
      <protection locked="0"/>
    </xf>
    <xf numFmtId="41" fontId="23" fillId="0" borderId="0" xfId="62" applyNumberFormat="1" applyFont="1">
      <alignment/>
      <protection/>
    </xf>
    <xf numFmtId="37" fontId="24" fillId="0" borderId="0" xfId="62" applyNumberFormat="1" applyFont="1" applyBorder="1" applyAlignment="1" applyProtection="1">
      <alignment horizontal="distributed"/>
      <protection locked="0"/>
    </xf>
    <xf numFmtId="37" fontId="24" fillId="0" borderId="23" xfId="62" applyNumberFormat="1" applyFont="1" applyBorder="1" applyAlignment="1" applyProtection="1">
      <alignment horizontal="distributed"/>
      <protection locked="0"/>
    </xf>
    <xf numFmtId="41" fontId="24" fillId="0" borderId="0" xfId="62" applyNumberFormat="1" applyFont="1" applyProtection="1">
      <alignment/>
      <protection/>
    </xf>
    <xf numFmtId="37" fontId="24" fillId="0" borderId="23" xfId="62" applyNumberFormat="1" applyFont="1" applyBorder="1" applyAlignment="1" applyProtection="1">
      <alignment horizontal="distributed"/>
      <protection locked="0"/>
    </xf>
    <xf numFmtId="37" fontId="24" fillId="0" borderId="0" xfId="62" applyNumberFormat="1" applyFont="1" applyBorder="1" applyAlignment="1" applyProtection="1">
      <alignment horizontal="distributed"/>
      <protection locked="0"/>
    </xf>
    <xf numFmtId="41" fontId="23" fillId="0" borderId="0" xfId="62" applyNumberFormat="1" applyFont="1" applyProtection="1">
      <alignment/>
      <protection locked="0"/>
    </xf>
    <xf numFmtId="0" fontId="23" fillId="0" borderId="0" xfId="62" applyFont="1" applyBorder="1" applyProtection="1">
      <alignment/>
      <protection locked="0"/>
    </xf>
    <xf numFmtId="0" fontId="23" fillId="0" borderId="0" xfId="62" applyFont="1" applyBorder="1">
      <alignment/>
      <protection/>
    </xf>
    <xf numFmtId="0" fontId="24" fillId="0" borderId="17" xfId="62" applyFont="1" applyBorder="1" applyAlignment="1" applyProtection="1">
      <alignment vertical="top"/>
      <protection locked="0"/>
    </xf>
    <xf numFmtId="0" fontId="24" fillId="0" borderId="18" xfId="62" applyFont="1" applyBorder="1" applyAlignment="1" applyProtection="1">
      <alignment horizontal="distributed" vertical="top"/>
      <protection locked="0"/>
    </xf>
    <xf numFmtId="41" fontId="24" fillId="0" borderId="20" xfId="62" applyNumberFormat="1" applyFont="1" applyBorder="1" applyAlignment="1" applyProtection="1">
      <alignment vertical="top"/>
      <protection locked="0"/>
    </xf>
    <xf numFmtId="41" fontId="24" fillId="0" borderId="17" xfId="62" applyNumberFormat="1" applyFont="1" applyBorder="1" applyAlignment="1" applyProtection="1">
      <alignment vertical="top"/>
      <protection locked="0"/>
    </xf>
    <xf numFmtId="41" fontId="23" fillId="0" borderId="0" xfId="62" applyNumberFormat="1" applyFont="1" applyAlignment="1">
      <alignment vertical="top"/>
      <protection/>
    </xf>
    <xf numFmtId="0" fontId="23" fillId="0" borderId="0" xfId="62" applyFont="1" applyAlignment="1">
      <alignment vertical="top"/>
      <protection/>
    </xf>
    <xf numFmtId="0" fontId="24" fillId="0" borderId="0" xfId="62" applyFont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27&#35251;&#20809;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6(1)"/>
      <sheetName val="126(2)"/>
      <sheetName val="126(3)"/>
      <sheetName val="126(4)"/>
      <sheetName val="126(5)-1"/>
      <sheetName val="126(5)-2"/>
      <sheetName val="126(6)"/>
      <sheetName val="観光の概況"/>
      <sheetName val="自然公園一覧"/>
      <sheetName val="国宝"/>
      <sheetName val="重要文化財"/>
      <sheetName val="史跡"/>
      <sheetName val="名勝"/>
      <sheetName val="天然記念物"/>
      <sheetName val="海水浴場"/>
      <sheetName val="キャンプ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1" width="2.57421875" style="7" customWidth="1"/>
    <col min="2" max="2" width="11.8515625" style="7" customWidth="1"/>
    <col min="3" max="6" width="17.57421875" style="7" customWidth="1"/>
    <col min="7" max="7" width="2.57421875" style="7" customWidth="1"/>
    <col min="8" max="8" width="11.8515625" style="39" customWidth="1"/>
    <col min="9" max="12" width="17.57421875" style="7" customWidth="1"/>
    <col min="13" max="16384" width="9.00390625" style="7" customWidth="1"/>
  </cols>
  <sheetData>
    <row r="1" spans="1:13" s="6" customFormat="1" ht="17.25">
      <c r="A1" s="1" t="s">
        <v>0</v>
      </c>
      <c r="B1" s="2"/>
      <c r="C1" s="1"/>
      <c r="D1" s="1"/>
      <c r="E1" s="1"/>
      <c r="F1" s="3"/>
      <c r="G1" s="3"/>
      <c r="H1" s="4"/>
      <c r="I1" s="3"/>
      <c r="J1" s="3"/>
      <c r="K1" s="1"/>
      <c r="L1" s="1"/>
      <c r="M1" s="5"/>
    </row>
    <row r="2" spans="2:13" ht="14.25" thickBot="1">
      <c r="B2" s="8"/>
      <c r="C2" s="9"/>
      <c r="D2" s="9"/>
      <c r="E2" s="10"/>
      <c r="F2" s="10"/>
      <c r="G2" s="10"/>
      <c r="H2" s="11"/>
      <c r="I2" s="10"/>
      <c r="J2" s="10"/>
      <c r="K2" s="10"/>
      <c r="L2" s="12" t="s">
        <v>1</v>
      </c>
      <c r="M2" s="13"/>
    </row>
    <row r="3" spans="1:13" s="22" customFormat="1" ht="14.25" customHeight="1" thickTop="1">
      <c r="A3" s="14" t="s">
        <v>2</v>
      </c>
      <c r="B3" s="15"/>
      <c r="C3" s="16" t="s">
        <v>3</v>
      </c>
      <c r="D3" s="17" t="s">
        <v>4</v>
      </c>
      <c r="E3" s="18"/>
      <c r="F3" s="19" t="s">
        <v>5</v>
      </c>
      <c r="G3" s="14" t="s">
        <v>2</v>
      </c>
      <c r="H3" s="15"/>
      <c r="I3" s="20" t="s">
        <v>3</v>
      </c>
      <c r="J3" s="17" t="s">
        <v>4</v>
      </c>
      <c r="K3" s="18"/>
      <c r="L3" s="19" t="s">
        <v>5</v>
      </c>
      <c r="M3" s="21"/>
    </row>
    <row r="4" spans="1:13" s="22" customFormat="1" ht="12">
      <c r="A4" s="23"/>
      <c r="B4" s="24"/>
      <c r="C4" s="25"/>
      <c r="D4" s="26" t="s">
        <v>6</v>
      </c>
      <c r="E4" s="26" t="s">
        <v>7</v>
      </c>
      <c r="F4" s="27"/>
      <c r="G4" s="23"/>
      <c r="H4" s="24"/>
      <c r="I4" s="28"/>
      <c r="J4" s="26" t="s">
        <v>6</v>
      </c>
      <c r="K4" s="26" t="s">
        <v>7</v>
      </c>
      <c r="L4" s="27"/>
      <c r="M4" s="21"/>
    </row>
    <row r="5" spans="2:13" ht="13.5">
      <c r="B5" s="21"/>
      <c r="C5" s="29"/>
      <c r="D5" s="30"/>
      <c r="E5" s="21"/>
      <c r="F5" s="31" t="s">
        <v>8</v>
      </c>
      <c r="G5" s="32"/>
      <c r="H5" s="33"/>
      <c r="I5" s="29"/>
      <c r="J5" s="30"/>
      <c r="K5" s="21"/>
      <c r="L5" s="34" t="s">
        <v>8</v>
      </c>
      <c r="M5" s="13"/>
    </row>
    <row r="6" spans="1:12" s="6" customFormat="1" ht="12.75" customHeight="1">
      <c r="A6" s="35" t="s">
        <v>9</v>
      </c>
      <c r="B6" s="36"/>
      <c r="C6" s="37">
        <f>SUM(C8:C10)</f>
        <v>17463777</v>
      </c>
      <c r="D6" s="38">
        <f>SUM(D8:D10)</f>
        <v>11353461</v>
      </c>
      <c r="E6" s="38">
        <f>SUM(E8:E10)</f>
        <v>6110316</v>
      </c>
      <c r="F6" s="38">
        <f>SUM(F8:F10)</f>
        <v>18918347</v>
      </c>
      <c r="G6" s="35" t="s">
        <v>10</v>
      </c>
      <c r="H6" s="36"/>
      <c r="I6" s="37">
        <f>SUM(I8:I10)</f>
        <v>23540</v>
      </c>
      <c r="J6" s="38">
        <f>SUM(J8:J10)</f>
        <v>20360</v>
      </c>
      <c r="K6" s="38">
        <f>SUM(K8:K10)</f>
        <v>3180</v>
      </c>
      <c r="L6" s="38">
        <f>SUM(L8:L10)</f>
        <v>4457</v>
      </c>
    </row>
    <row r="7" spans="1:13" ht="12.75" customHeight="1">
      <c r="A7" s="39"/>
      <c r="B7" s="40"/>
      <c r="C7" s="41"/>
      <c r="D7" s="42"/>
      <c r="E7" s="42"/>
      <c r="F7" s="42"/>
      <c r="G7" s="43"/>
      <c r="H7" s="33"/>
      <c r="I7" s="41"/>
      <c r="J7" s="42"/>
      <c r="K7" s="42"/>
      <c r="L7" s="42"/>
      <c r="M7" s="13"/>
    </row>
    <row r="8" spans="1:13" ht="12.75" customHeight="1">
      <c r="A8" s="44" t="s">
        <v>11</v>
      </c>
      <c r="B8" s="45"/>
      <c r="C8" s="41">
        <v>10570858</v>
      </c>
      <c r="D8" s="42">
        <f>SUM(D12:D24)</f>
        <v>5923891</v>
      </c>
      <c r="E8" s="42">
        <f>SUM(E12:E24)</f>
        <v>4646967</v>
      </c>
      <c r="F8" s="42">
        <f>SUM(F12:F24)</f>
        <v>16556595</v>
      </c>
      <c r="G8" s="43"/>
      <c r="H8" s="33" t="s">
        <v>12</v>
      </c>
      <c r="I8" s="46">
        <v>0</v>
      </c>
      <c r="J8" s="47">
        <v>0</v>
      </c>
      <c r="K8" s="48">
        <v>0</v>
      </c>
      <c r="L8" s="47">
        <v>0</v>
      </c>
      <c r="M8" s="13"/>
    </row>
    <row r="9" spans="1:13" ht="12.75" customHeight="1">
      <c r="A9" s="39"/>
      <c r="B9" s="49"/>
      <c r="C9" s="41"/>
      <c r="D9" s="42"/>
      <c r="E9" s="42"/>
      <c r="F9" s="42"/>
      <c r="G9" s="43"/>
      <c r="H9" s="33" t="s">
        <v>13</v>
      </c>
      <c r="I9" s="46">
        <v>19950</v>
      </c>
      <c r="J9" s="47">
        <v>17620</v>
      </c>
      <c r="K9" s="48">
        <v>2330</v>
      </c>
      <c r="L9" s="47">
        <v>2476</v>
      </c>
      <c r="M9" s="13"/>
    </row>
    <row r="10" spans="1:13" ht="12.75" customHeight="1">
      <c r="A10" s="44" t="s">
        <v>14</v>
      </c>
      <c r="B10" s="45"/>
      <c r="C10" s="41">
        <v>6892919</v>
      </c>
      <c r="D10" s="42">
        <v>5429570</v>
      </c>
      <c r="E10" s="42">
        <v>1463349</v>
      </c>
      <c r="F10" s="42">
        <v>2361752</v>
      </c>
      <c r="G10" s="43"/>
      <c r="H10" s="33" t="s">
        <v>15</v>
      </c>
      <c r="I10" s="46">
        <v>3590</v>
      </c>
      <c r="J10" s="47">
        <v>2740</v>
      </c>
      <c r="K10" s="48">
        <v>850</v>
      </c>
      <c r="L10" s="47">
        <v>1981</v>
      </c>
      <c r="M10" s="13"/>
    </row>
    <row r="11" spans="1:13" ht="12.75" customHeight="1">
      <c r="A11" s="39"/>
      <c r="B11" s="49"/>
      <c r="C11" s="46"/>
      <c r="D11" s="47"/>
      <c r="E11" s="48"/>
      <c r="F11" s="47"/>
      <c r="G11" s="43"/>
      <c r="H11" s="33"/>
      <c r="I11" s="46"/>
      <c r="J11" s="47"/>
      <c r="K11" s="48"/>
      <c r="L11" s="47"/>
      <c r="M11" s="13"/>
    </row>
    <row r="12" spans="1:13" ht="12.75" customHeight="1">
      <c r="A12" s="44" t="s">
        <v>16</v>
      </c>
      <c r="B12" s="45"/>
      <c r="C12" s="46">
        <v>1789676</v>
      </c>
      <c r="D12" s="47">
        <v>1789097</v>
      </c>
      <c r="E12" s="48">
        <v>579</v>
      </c>
      <c r="F12" s="47">
        <v>215174</v>
      </c>
      <c r="G12" s="50" t="s">
        <v>17</v>
      </c>
      <c r="H12" s="45"/>
      <c r="I12" s="42">
        <f>SUM(I14:I19)</f>
        <v>97934</v>
      </c>
      <c r="J12" s="42">
        <v>31548</v>
      </c>
      <c r="K12" s="42">
        <f>SUM(K13:K19)</f>
        <v>66386</v>
      </c>
      <c r="L12" s="42">
        <v>26818</v>
      </c>
      <c r="M12" s="13"/>
    </row>
    <row r="13" spans="1:13" ht="12.75" customHeight="1">
      <c r="A13" s="44" t="s">
        <v>18</v>
      </c>
      <c r="B13" s="45"/>
      <c r="C13" s="46">
        <v>7042282</v>
      </c>
      <c r="D13" s="47">
        <v>2605638</v>
      </c>
      <c r="E13" s="48">
        <v>4436644</v>
      </c>
      <c r="F13" s="47">
        <v>15656740</v>
      </c>
      <c r="G13" s="43"/>
      <c r="H13" s="33"/>
      <c r="I13" s="42"/>
      <c r="J13" s="42"/>
      <c r="K13" s="42"/>
      <c r="L13" s="42"/>
      <c r="M13" s="13"/>
    </row>
    <row r="14" spans="1:12" ht="12.75" customHeight="1">
      <c r="A14" s="44" t="s">
        <v>19</v>
      </c>
      <c r="B14" s="45"/>
      <c r="C14" s="46">
        <v>342070</v>
      </c>
      <c r="D14" s="47">
        <v>342060</v>
      </c>
      <c r="E14" s="48">
        <v>10</v>
      </c>
      <c r="F14" s="47">
        <v>52345</v>
      </c>
      <c r="G14" s="43"/>
      <c r="H14" s="33" t="s">
        <v>20</v>
      </c>
      <c r="I14" s="47">
        <v>1960</v>
      </c>
      <c r="J14" s="47">
        <v>1810</v>
      </c>
      <c r="K14" s="48">
        <v>150</v>
      </c>
      <c r="L14" s="47">
        <v>1724</v>
      </c>
    </row>
    <row r="15" spans="1:13" ht="12.75" customHeight="1">
      <c r="A15" s="39"/>
      <c r="B15" s="49"/>
      <c r="C15" s="46"/>
      <c r="D15" s="47"/>
      <c r="E15" s="48"/>
      <c r="F15" s="47"/>
      <c r="G15" s="43"/>
      <c r="H15" s="33" t="s">
        <v>21</v>
      </c>
      <c r="I15" s="47">
        <v>63580</v>
      </c>
      <c r="J15" s="47">
        <v>2480</v>
      </c>
      <c r="K15" s="48">
        <v>61100</v>
      </c>
      <c r="L15" s="47">
        <v>16864</v>
      </c>
      <c r="M15" s="13"/>
    </row>
    <row r="16" spans="1:13" ht="12.75" customHeight="1">
      <c r="A16" s="44" t="s">
        <v>22</v>
      </c>
      <c r="B16" s="45"/>
      <c r="C16" s="46">
        <v>566248</v>
      </c>
      <c r="D16" s="47">
        <v>464821</v>
      </c>
      <c r="E16" s="48">
        <v>101427</v>
      </c>
      <c r="F16" s="47">
        <v>481711</v>
      </c>
      <c r="G16" s="43"/>
      <c r="H16" s="33" t="s">
        <v>23</v>
      </c>
      <c r="I16" s="47">
        <v>11550</v>
      </c>
      <c r="J16" s="47">
        <v>7610</v>
      </c>
      <c r="K16" s="48">
        <v>3940</v>
      </c>
      <c r="L16" s="47">
        <v>7222</v>
      </c>
      <c r="M16" s="13"/>
    </row>
    <row r="17" spans="1:13" ht="12.75" customHeight="1">
      <c r="A17" s="44" t="s">
        <v>24</v>
      </c>
      <c r="B17" s="45"/>
      <c r="C17" s="46">
        <v>21820</v>
      </c>
      <c r="D17" s="47">
        <v>12280</v>
      </c>
      <c r="E17" s="48">
        <v>9540</v>
      </c>
      <c r="F17" s="47">
        <v>48542</v>
      </c>
      <c r="G17" s="43"/>
      <c r="H17" s="33"/>
      <c r="I17" s="47"/>
      <c r="J17" s="47"/>
      <c r="K17" s="48"/>
      <c r="L17" s="47"/>
      <c r="M17" s="13"/>
    </row>
    <row r="18" spans="1:13" ht="12.75" customHeight="1">
      <c r="A18" s="44" t="s">
        <v>25</v>
      </c>
      <c r="B18" s="45"/>
      <c r="C18" s="46">
        <v>296111</v>
      </c>
      <c r="D18" s="47">
        <v>279750</v>
      </c>
      <c r="E18" s="48">
        <v>16360</v>
      </c>
      <c r="F18" s="47">
        <v>8103</v>
      </c>
      <c r="G18" s="43"/>
      <c r="H18" s="33" t="s">
        <v>26</v>
      </c>
      <c r="I18" s="47">
        <v>0</v>
      </c>
      <c r="J18" s="47">
        <v>0</v>
      </c>
      <c r="K18" s="48">
        <v>0</v>
      </c>
      <c r="L18" s="47">
        <v>0</v>
      </c>
      <c r="M18" s="13"/>
    </row>
    <row r="19" spans="1:13" ht="12.75" customHeight="1">
      <c r="A19" s="39"/>
      <c r="B19" s="49"/>
      <c r="C19" s="46"/>
      <c r="D19" s="47"/>
      <c r="E19" s="48"/>
      <c r="F19" s="47"/>
      <c r="G19" s="43"/>
      <c r="H19" s="33" t="s">
        <v>27</v>
      </c>
      <c r="I19" s="47">
        <v>20844</v>
      </c>
      <c r="J19" s="47">
        <v>19468</v>
      </c>
      <c r="K19" s="48">
        <v>1196</v>
      </c>
      <c r="L19" s="47">
        <v>1003</v>
      </c>
      <c r="M19" s="13"/>
    </row>
    <row r="20" spans="1:13" ht="12.75" customHeight="1">
      <c r="A20" s="44" t="s">
        <v>28</v>
      </c>
      <c r="B20" s="45"/>
      <c r="C20" s="46">
        <v>10102</v>
      </c>
      <c r="D20" s="47">
        <v>9547</v>
      </c>
      <c r="E20" s="48">
        <v>555</v>
      </c>
      <c r="F20" s="47">
        <v>6665</v>
      </c>
      <c r="G20" s="43"/>
      <c r="H20" s="33"/>
      <c r="I20" s="47"/>
      <c r="J20" s="47"/>
      <c r="K20" s="48"/>
      <c r="L20" s="47"/>
      <c r="M20" s="13"/>
    </row>
    <row r="21" spans="1:13" ht="12.75" customHeight="1">
      <c r="A21" s="44" t="s">
        <v>29</v>
      </c>
      <c r="B21" s="45"/>
      <c r="C21" s="46">
        <v>373200</v>
      </c>
      <c r="D21" s="47">
        <v>300810</v>
      </c>
      <c r="E21" s="48">
        <v>72390</v>
      </c>
      <c r="F21" s="47">
        <v>75475</v>
      </c>
      <c r="G21" s="50" t="s">
        <v>30</v>
      </c>
      <c r="H21" s="45"/>
      <c r="I21" s="42">
        <v>10045</v>
      </c>
      <c r="J21" s="42">
        <f>SUM(J23:J24)</f>
        <v>10045</v>
      </c>
      <c r="K21" s="42">
        <f>SUM(K22:K24)</f>
        <v>0</v>
      </c>
      <c r="L21" s="42">
        <f>SUM(L22:L24)</f>
        <v>3829</v>
      </c>
      <c r="M21" s="13"/>
    </row>
    <row r="22" spans="1:13" ht="12.75" customHeight="1">
      <c r="A22" s="44" t="s">
        <v>31</v>
      </c>
      <c r="B22" s="45"/>
      <c r="C22" s="46">
        <v>25530</v>
      </c>
      <c r="D22" s="47">
        <v>24770</v>
      </c>
      <c r="E22" s="48">
        <v>760</v>
      </c>
      <c r="F22" s="47">
        <v>4742</v>
      </c>
      <c r="G22" s="43"/>
      <c r="H22" s="33"/>
      <c r="I22" s="42"/>
      <c r="J22" s="42"/>
      <c r="K22" s="42"/>
      <c r="L22" s="42"/>
      <c r="M22" s="13"/>
    </row>
    <row r="23" spans="1:12" ht="12.75" customHeight="1">
      <c r="A23" s="39"/>
      <c r="B23" s="49"/>
      <c r="C23" s="46"/>
      <c r="D23" s="47"/>
      <c r="E23" s="48"/>
      <c r="F23" s="47"/>
      <c r="G23" s="43"/>
      <c r="H23" s="33" t="s">
        <v>32</v>
      </c>
      <c r="I23" s="47">
        <v>10405</v>
      </c>
      <c r="J23" s="47">
        <v>10045</v>
      </c>
      <c r="K23" s="48">
        <v>0</v>
      </c>
      <c r="L23" s="47">
        <v>3829</v>
      </c>
    </row>
    <row r="24" spans="1:13" ht="12.75" customHeight="1">
      <c r="A24" s="44" t="s">
        <v>33</v>
      </c>
      <c r="B24" s="45"/>
      <c r="C24" s="46">
        <v>103820</v>
      </c>
      <c r="D24" s="47">
        <v>95118</v>
      </c>
      <c r="E24" s="48">
        <v>8702</v>
      </c>
      <c r="F24" s="47">
        <v>7098</v>
      </c>
      <c r="G24" s="43"/>
      <c r="H24" s="33" t="s">
        <v>34</v>
      </c>
      <c r="I24" s="47">
        <v>0</v>
      </c>
      <c r="J24" s="47">
        <v>0</v>
      </c>
      <c r="K24" s="48">
        <v>0</v>
      </c>
      <c r="L24" s="47">
        <v>0</v>
      </c>
      <c r="M24" s="13"/>
    </row>
    <row r="25" spans="1:13" ht="12.75" customHeight="1">
      <c r="A25" s="51"/>
      <c r="B25" s="52"/>
      <c r="C25" s="53"/>
      <c r="D25" s="54"/>
      <c r="E25" s="54"/>
      <c r="F25" s="54"/>
      <c r="G25" s="55"/>
      <c r="H25" s="56"/>
      <c r="I25" s="53"/>
      <c r="J25" s="54"/>
      <c r="K25" s="54"/>
      <c r="L25" s="54"/>
      <c r="M25" s="13"/>
    </row>
    <row r="26" spans="8:12" ht="13.5">
      <c r="H26" s="57"/>
      <c r="I26" s="13"/>
      <c r="J26" s="13"/>
      <c r="K26" s="13"/>
      <c r="L26" s="13"/>
    </row>
  </sheetData>
  <sheetProtection/>
  <mergeCells count="24">
    <mergeCell ref="A18:B18"/>
    <mergeCell ref="A20:B20"/>
    <mergeCell ref="A21:B21"/>
    <mergeCell ref="G21:H21"/>
    <mergeCell ref="A22:B22"/>
    <mergeCell ref="A24:B24"/>
    <mergeCell ref="A12:B12"/>
    <mergeCell ref="G12:H12"/>
    <mergeCell ref="A13:B13"/>
    <mergeCell ref="A14:B14"/>
    <mergeCell ref="A16:B16"/>
    <mergeCell ref="A17:B17"/>
    <mergeCell ref="J3:K3"/>
    <mergeCell ref="L3:L4"/>
    <mergeCell ref="A6:B6"/>
    <mergeCell ref="G6:H6"/>
    <mergeCell ref="A8:B8"/>
    <mergeCell ref="A10:B10"/>
    <mergeCell ref="A3:B4"/>
    <mergeCell ref="C3:C4"/>
    <mergeCell ref="D3:E3"/>
    <mergeCell ref="F3:F4"/>
    <mergeCell ref="G3:H4"/>
    <mergeCell ref="I3:I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58">
      <selection activeCell="A1" sqref="A1:IV1"/>
    </sheetView>
  </sheetViews>
  <sheetFormatPr defaultColWidth="9.140625" defaultRowHeight="15"/>
  <cols>
    <col min="1" max="1" width="2.57421875" style="71" customWidth="1"/>
    <col min="2" max="2" width="11.8515625" style="39" customWidth="1"/>
    <col min="3" max="6" width="17.57421875" style="7" customWidth="1"/>
    <col min="7" max="7" width="12.7109375" style="7" bestFit="1" customWidth="1"/>
    <col min="8" max="16384" width="9.00390625" style="7" customWidth="1"/>
  </cols>
  <sheetData>
    <row r="1" spans="1:7" s="6" customFormat="1" ht="17.25">
      <c r="A1" s="1" t="s">
        <v>35</v>
      </c>
      <c r="B1" s="2"/>
      <c r="C1" s="3"/>
      <c r="D1" s="3"/>
      <c r="E1" s="1"/>
      <c r="F1" s="1"/>
      <c r="G1" s="5"/>
    </row>
    <row r="2" spans="1:7" ht="14.25" thickBot="1">
      <c r="A2" s="10"/>
      <c r="B2" s="11"/>
      <c r="C2" s="10"/>
      <c r="D2" s="10"/>
      <c r="E2" s="10"/>
      <c r="F2" s="10"/>
      <c r="G2" s="13"/>
    </row>
    <row r="3" spans="1:7" s="22" customFormat="1" ht="14.25" customHeight="1" thickTop="1">
      <c r="A3" s="14" t="s">
        <v>36</v>
      </c>
      <c r="B3" s="15"/>
      <c r="C3" s="20" t="s">
        <v>3</v>
      </c>
      <c r="D3" s="17" t="s">
        <v>37</v>
      </c>
      <c r="E3" s="18"/>
      <c r="F3" s="19" t="s">
        <v>38</v>
      </c>
      <c r="G3" s="21"/>
    </row>
    <row r="4" spans="1:7" s="22" customFormat="1" ht="12">
      <c r="A4" s="23"/>
      <c r="B4" s="24"/>
      <c r="C4" s="28"/>
      <c r="D4" s="26" t="s">
        <v>39</v>
      </c>
      <c r="E4" s="26" t="s">
        <v>40</v>
      </c>
      <c r="F4" s="27"/>
      <c r="G4" s="21"/>
    </row>
    <row r="5" spans="1:7" s="22" customFormat="1" ht="12">
      <c r="A5" s="58"/>
      <c r="B5" s="58"/>
      <c r="C5" s="59"/>
      <c r="D5" s="60"/>
      <c r="E5" s="60"/>
      <c r="F5" s="61" t="s">
        <v>41</v>
      </c>
      <c r="G5" s="21"/>
    </row>
    <row r="6" spans="1:7" s="22" customFormat="1" ht="12">
      <c r="A6" s="50" t="s">
        <v>42</v>
      </c>
      <c r="B6" s="45"/>
      <c r="C6" s="42">
        <v>585405</v>
      </c>
      <c r="D6" s="42">
        <f>SUM(D8:D11)</f>
        <v>358278</v>
      </c>
      <c r="E6" s="42">
        <f>SUM(E8:E11)</f>
        <v>227127</v>
      </c>
      <c r="F6" s="42">
        <f>SUM(F8:F11)</f>
        <v>401092</v>
      </c>
      <c r="G6" s="21"/>
    </row>
    <row r="7" spans="1:7" s="22" customFormat="1" ht="13.5">
      <c r="A7" s="43"/>
      <c r="B7" s="33"/>
      <c r="C7" s="42"/>
      <c r="D7" s="42"/>
      <c r="E7" s="42"/>
      <c r="F7" s="42"/>
      <c r="G7" s="21"/>
    </row>
    <row r="8" spans="1:7" s="22" customFormat="1" ht="13.5">
      <c r="A8" s="43"/>
      <c r="B8" s="33" t="s">
        <v>43</v>
      </c>
      <c r="C8" s="47">
        <v>33670</v>
      </c>
      <c r="D8" s="47">
        <v>33380</v>
      </c>
      <c r="E8" s="48">
        <v>290</v>
      </c>
      <c r="F8" s="47">
        <v>1659</v>
      </c>
      <c r="G8" s="21"/>
    </row>
    <row r="9" spans="1:7" s="22" customFormat="1" ht="13.5">
      <c r="A9" s="43"/>
      <c r="B9" s="33" t="s">
        <v>44</v>
      </c>
      <c r="C9" s="47">
        <v>59000</v>
      </c>
      <c r="D9" s="47">
        <v>59000</v>
      </c>
      <c r="E9" s="48">
        <v>0</v>
      </c>
      <c r="F9" s="47">
        <v>7755</v>
      </c>
      <c r="G9" s="21"/>
    </row>
    <row r="10" spans="1:7" s="22" customFormat="1" ht="13.5">
      <c r="A10" s="43"/>
      <c r="B10" s="33" t="s">
        <v>45</v>
      </c>
      <c r="C10" s="47">
        <v>3511</v>
      </c>
      <c r="D10" s="47">
        <v>2952</v>
      </c>
      <c r="E10" s="48">
        <v>599</v>
      </c>
      <c r="F10" s="47">
        <v>1253</v>
      </c>
      <c r="G10" s="21"/>
    </row>
    <row r="11" spans="1:7" s="22" customFormat="1" ht="13.5">
      <c r="A11" s="43"/>
      <c r="B11" s="33" t="s">
        <v>46</v>
      </c>
      <c r="C11" s="47">
        <v>489184</v>
      </c>
      <c r="D11" s="47">
        <v>262946</v>
      </c>
      <c r="E11" s="48">
        <v>226238</v>
      </c>
      <c r="F11" s="47">
        <v>390425</v>
      </c>
      <c r="G11" s="21"/>
    </row>
    <row r="12" spans="1:7" s="22" customFormat="1" ht="13.5">
      <c r="A12" s="43"/>
      <c r="B12" s="33"/>
      <c r="C12" s="47"/>
      <c r="D12" s="47"/>
      <c r="E12" s="48"/>
      <c r="F12" s="47"/>
      <c r="G12" s="21"/>
    </row>
    <row r="13" spans="1:7" s="22" customFormat="1" ht="12">
      <c r="A13" s="50" t="s">
        <v>47</v>
      </c>
      <c r="B13" s="45"/>
      <c r="C13" s="42">
        <f>SUM(C15)</f>
        <v>30803</v>
      </c>
      <c r="D13" s="42">
        <f>SUM(D15)</f>
        <v>29500</v>
      </c>
      <c r="E13" s="42">
        <f>SUM(E15)</f>
        <v>1303</v>
      </c>
      <c r="F13" s="42">
        <f>SUM(F15)</f>
        <v>6900</v>
      </c>
      <c r="G13" s="21"/>
    </row>
    <row r="14" spans="1:7" s="22" customFormat="1" ht="13.5">
      <c r="A14" s="43"/>
      <c r="B14" s="62"/>
      <c r="C14" s="41"/>
      <c r="D14" s="42"/>
      <c r="E14" s="42"/>
      <c r="F14" s="42"/>
      <c r="G14" s="21"/>
    </row>
    <row r="15" spans="1:7" s="22" customFormat="1" ht="13.5">
      <c r="A15" s="43"/>
      <c r="B15" s="62" t="s">
        <v>48</v>
      </c>
      <c r="C15" s="46">
        <v>30803</v>
      </c>
      <c r="D15" s="47">
        <v>29500</v>
      </c>
      <c r="E15" s="47">
        <v>1303</v>
      </c>
      <c r="F15" s="47">
        <v>6900</v>
      </c>
      <c r="G15" s="21"/>
    </row>
    <row r="16" spans="1:7" ht="13.5">
      <c r="A16" s="31"/>
      <c r="B16" s="62"/>
      <c r="C16" s="46"/>
      <c r="D16" s="47"/>
      <c r="E16" s="48"/>
      <c r="F16" s="63"/>
      <c r="G16" s="13"/>
    </row>
    <row r="17" spans="1:6" ht="12.75" customHeight="1">
      <c r="A17" s="64" t="s">
        <v>49</v>
      </c>
      <c r="B17" s="65"/>
      <c r="C17" s="66">
        <f>SUM(C19:C26)</f>
        <v>132562</v>
      </c>
      <c r="D17" s="66">
        <f>SUM(D19:D26)</f>
        <v>131019</v>
      </c>
      <c r="E17" s="66">
        <f>SUM(E19:E26)</f>
        <v>1543</v>
      </c>
      <c r="F17" s="66">
        <f>SUM(F19:F26)</f>
        <v>20629</v>
      </c>
    </row>
    <row r="18" spans="1:7" ht="12.75" customHeight="1">
      <c r="A18" s="42"/>
      <c r="B18" s="67"/>
      <c r="C18" s="66"/>
      <c r="D18" s="66"/>
      <c r="E18" s="66"/>
      <c r="F18" s="66"/>
      <c r="G18" s="13"/>
    </row>
    <row r="19" spans="1:7" ht="12.75" customHeight="1">
      <c r="A19" s="42"/>
      <c r="B19" s="67" t="s">
        <v>50</v>
      </c>
      <c r="C19" s="47">
        <v>2980</v>
      </c>
      <c r="D19" s="47">
        <v>2980</v>
      </c>
      <c r="E19" s="48">
        <v>0</v>
      </c>
      <c r="F19" s="48">
        <v>138</v>
      </c>
      <c r="G19" s="13"/>
    </row>
    <row r="20" spans="1:7" ht="12.75" customHeight="1">
      <c r="A20" s="42"/>
      <c r="B20" s="67" t="s">
        <v>51</v>
      </c>
      <c r="C20" s="47">
        <v>117150</v>
      </c>
      <c r="D20" s="47">
        <v>116800</v>
      </c>
      <c r="E20" s="48">
        <v>350</v>
      </c>
      <c r="F20" s="48">
        <v>16605</v>
      </c>
      <c r="G20" s="13"/>
    </row>
    <row r="21" spans="1:7" ht="12.75" customHeight="1">
      <c r="A21" s="42"/>
      <c r="B21" s="67" t="s">
        <v>52</v>
      </c>
      <c r="C21" s="47">
        <v>497</v>
      </c>
      <c r="D21" s="47">
        <v>492</v>
      </c>
      <c r="E21" s="48">
        <v>5</v>
      </c>
      <c r="F21" s="48">
        <v>97</v>
      </c>
      <c r="G21" s="13"/>
    </row>
    <row r="22" spans="1:7" ht="12.75" customHeight="1">
      <c r="A22" s="47"/>
      <c r="B22" s="67" t="s">
        <v>53</v>
      </c>
      <c r="C22" s="47">
        <v>2960</v>
      </c>
      <c r="D22" s="47">
        <v>2470</v>
      </c>
      <c r="E22" s="48">
        <v>490</v>
      </c>
      <c r="F22" s="48">
        <v>1134</v>
      </c>
      <c r="G22" s="13"/>
    </row>
    <row r="23" spans="1:7" ht="12.75" customHeight="1">
      <c r="A23" s="47"/>
      <c r="B23" s="67" t="s">
        <v>54</v>
      </c>
      <c r="C23" s="47">
        <v>2110</v>
      </c>
      <c r="D23" s="47">
        <v>2110</v>
      </c>
      <c r="E23" s="48">
        <v>0</v>
      </c>
      <c r="F23" s="48">
        <v>190</v>
      </c>
      <c r="G23" s="13"/>
    </row>
    <row r="24" spans="1:7" ht="12.75" customHeight="1">
      <c r="A24" s="47"/>
      <c r="B24" s="67" t="s">
        <v>55</v>
      </c>
      <c r="C24" s="47">
        <v>1760</v>
      </c>
      <c r="D24" s="47">
        <v>1650</v>
      </c>
      <c r="E24" s="48">
        <v>110</v>
      </c>
      <c r="F24" s="48">
        <v>318</v>
      </c>
      <c r="G24" s="13"/>
    </row>
    <row r="25" spans="1:6" ht="12.75" customHeight="1">
      <c r="A25" s="47"/>
      <c r="B25" s="67" t="s">
        <v>56</v>
      </c>
      <c r="C25" s="47">
        <v>958</v>
      </c>
      <c r="D25" s="47">
        <v>908</v>
      </c>
      <c r="E25" s="48">
        <v>50</v>
      </c>
      <c r="F25" s="48">
        <v>84</v>
      </c>
    </row>
    <row r="26" spans="1:7" ht="12.75" customHeight="1">
      <c r="A26" s="47"/>
      <c r="B26" s="67" t="s">
        <v>57</v>
      </c>
      <c r="C26" s="47">
        <v>4147</v>
      </c>
      <c r="D26" s="47">
        <v>3609</v>
      </c>
      <c r="E26" s="48">
        <v>538</v>
      </c>
      <c r="F26" s="48">
        <v>2063</v>
      </c>
      <c r="G26" s="13"/>
    </row>
    <row r="27" spans="1:7" ht="12.75" customHeight="1">
      <c r="A27" s="47"/>
      <c r="B27" s="67"/>
      <c r="C27" s="47"/>
      <c r="D27" s="47"/>
      <c r="E27" s="48"/>
      <c r="F27" s="48"/>
      <c r="G27" s="13"/>
    </row>
    <row r="28" spans="1:7" ht="12.75" customHeight="1">
      <c r="A28" s="64" t="s">
        <v>58</v>
      </c>
      <c r="B28" s="65"/>
      <c r="C28" s="66">
        <f>SUM(C30:C37)</f>
        <v>175777</v>
      </c>
      <c r="D28" s="66">
        <f>SUM(D30:D37)</f>
        <v>167508</v>
      </c>
      <c r="E28" s="66">
        <f>SUM(E30:E37)</f>
        <v>8269</v>
      </c>
      <c r="F28" s="66">
        <v>22151</v>
      </c>
      <c r="G28" s="13"/>
    </row>
    <row r="29" spans="1:7" ht="12.75" customHeight="1">
      <c r="A29" s="47"/>
      <c r="B29" s="68"/>
      <c r="C29" s="41"/>
      <c r="D29" s="66"/>
      <c r="E29" s="66"/>
      <c r="F29" s="66"/>
      <c r="G29" s="13"/>
    </row>
    <row r="30" spans="1:7" ht="12.75" customHeight="1">
      <c r="A30" s="47"/>
      <c r="B30" s="68" t="s">
        <v>59</v>
      </c>
      <c r="C30" s="46">
        <v>114034</v>
      </c>
      <c r="D30" s="47">
        <v>114034</v>
      </c>
      <c r="E30" s="48">
        <v>0</v>
      </c>
      <c r="F30" s="48">
        <v>13528</v>
      </c>
      <c r="G30" s="13"/>
    </row>
    <row r="31" spans="1:7" ht="12.75" customHeight="1">
      <c r="A31" s="47"/>
      <c r="B31" s="68" t="s">
        <v>60</v>
      </c>
      <c r="C31" s="46">
        <v>27266</v>
      </c>
      <c r="D31" s="47">
        <v>25745</v>
      </c>
      <c r="E31" s="48">
        <v>1521</v>
      </c>
      <c r="F31" s="48">
        <v>3200</v>
      </c>
      <c r="G31" s="13"/>
    </row>
    <row r="32" spans="1:7" ht="12.75" customHeight="1">
      <c r="A32" s="47"/>
      <c r="B32" s="68" t="s">
        <v>61</v>
      </c>
      <c r="C32" s="46">
        <v>0</v>
      </c>
      <c r="D32" s="47">
        <v>0</v>
      </c>
      <c r="E32" s="48">
        <v>0</v>
      </c>
      <c r="F32" s="48">
        <v>0</v>
      </c>
      <c r="G32" s="13"/>
    </row>
    <row r="33" spans="1:7" ht="12.75" customHeight="1">
      <c r="A33" s="47"/>
      <c r="B33" s="68" t="s">
        <v>62</v>
      </c>
      <c r="C33" s="46">
        <v>4919</v>
      </c>
      <c r="D33" s="47">
        <v>751</v>
      </c>
      <c r="E33" s="48">
        <v>4168</v>
      </c>
      <c r="F33" s="48">
        <v>2652</v>
      </c>
      <c r="G33" s="13"/>
    </row>
    <row r="34" spans="1:6" ht="12.75" customHeight="1">
      <c r="A34" s="47"/>
      <c r="B34" s="68" t="s">
        <v>63</v>
      </c>
      <c r="C34" s="46">
        <v>11830</v>
      </c>
      <c r="D34" s="47">
        <v>9450</v>
      </c>
      <c r="E34" s="48">
        <v>2380</v>
      </c>
      <c r="F34" s="48">
        <v>1538</v>
      </c>
    </row>
    <row r="35" spans="1:7" ht="12.75" customHeight="1">
      <c r="A35" s="47"/>
      <c r="B35" s="68" t="s">
        <v>64</v>
      </c>
      <c r="C35" s="46">
        <v>2788</v>
      </c>
      <c r="D35" s="47">
        <v>2788</v>
      </c>
      <c r="E35" s="48">
        <v>0</v>
      </c>
      <c r="F35" s="48">
        <v>785</v>
      </c>
      <c r="G35" s="13"/>
    </row>
    <row r="36" spans="1:7" ht="12.75" customHeight="1">
      <c r="A36" s="47"/>
      <c r="B36" s="68" t="s">
        <v>65</v>
      </c>
      <c r="C36" s="46">
        <v>0</v>
      </c>
      <c r="D36" s="47">
        <v>0</v>
      </c>
      <c r="E36" s="48">
        <v>0</v>
      </c>
      <c r="F36" s="48">
        <v>0</v>
      </c>
      <c r="G36" s="13"/>
    </row>
    <row r="37" spans="1:7" ht="12.75" customHeight="1">
      <c r="A37" s="42"/>
      <c r="B37" s="68" t="s">
        <v>66</v>
      </c>
      <c r="C37" s="46">
        <v>14940</v>
      </c>
      <c r="D37" s="47">
        <v>14740</v>
      </c>
      <c r="E37" s="48">
        <v>200</v>
      </c>
      <c r="F37" s="48">
        <v>538</v>
      </c>
      <c r="G37" s="69"/>
    </row>
    <row r="38" spans="1:6" ht="12.75" customHeight="1">
      <c r="A38" s="42"/>
      <c r="B38" s="67"/>
      <c r="C38" s="47"/>
      <c r="D38" s="47"/>
      <c r="E38" s="48"/>
      <c r="F38" s="48"/>
    </row>
    <row r="39" spans="1:7" ht="12.75" customHeight="1">
      <c r="A39" s="64" t="s">
        <v>67</v>
      </c>
      <c r="B39" s="65"/>
      <c r="C39" s="66">
        <f>SUM(C41:C43)</f>
        <v>245415</v>
      </c>
      <c r="D39" s="66">
        <f>SUM(D41:D43)</f>
        <v>201795</v>
      </c>
      <c r="E39" s="66">
        <f>SUM(E41:E43)</f>
        <v>43620</v>
      </c>
      <c r="F39" s="66">
        <f>SUM(F41:F43)</f>
        <v>28420</v>
      </c>
      <c r="G39" s="13"/>
    </row>
    <row r="40" spans="1:7" ht="12.75" customHeight="1">
      <c r="A40" s="47"/>
      <c r="B40" s="67"/>
      <c r="C40" s="66"/>
      <c r="D40" s="66"/>
      <c r="E40" s="66"/>
      <c r="F40" s="66"/>
      <c r="G40" s="13"/>
    </row>
    <row r="41" spans="1:6" ht="12.75" customHeight="1">
      <c r="A41" s="47"/>
      <c r="B41" s="67" t="s">
        <v>68</v>
      </c>
      <c r="C41" s="47">
        <v>605</v>
      </c>
      <c r="D41" s="47">
        <v>605</v>
      </c>
      <c r="E41" s="48">
        <v>0</v>
      </c>
      <c r="F41" s="48">
        <v>605</v>
      </c>
    </row>
    <row r="42" spans="1:7" ht="12.75" customHeight="1">
      <c r="A42" s="47"/>
      <c r="B42" s="67" t="s">
        <v>69</v>
      </c>
      <c r="C42" s="47">
        <v>229300</v>
      </c>
      <c r="D42" s="47">
        <v>196440</v>
      </c>
      <c r="E42" s="48">
        <v>32860</v>
      </c>
      <c r="F42" s="48">
        <v>13017</v>
      </c>
      <c r="G42" s="13"/>
    </row>
    <row r="43" spans="1:7" ht="12.75" customHeight="1">
      <c r="A43" s="42"/>
      <c r="B43" s="67" t="s">
        <v>70</v>
      </c>
      <c r="C43" s="47">
        <v>15510</v>
      </c>
      <c r="D43" s="47">
        <v>4750</v>
      </c>
      <c r="E43" s="48">
        <v>10760</v>
      </c>
      <c r="F43" s="48">
        <v>14798</v>
      </c>
      <c r="G43" s="13"/>
    </row>
    <row r="44" spans="1:7" ht="12.75" customHeight="1">
      <c r="A44" s="42"/>
      <c r="B44" s="67"/>
      <c r="C44" s="47"/>
      <c r="D44" s="47"/>
      <c r="E44" s="48"/>
      <c r="F44" s="48"/>
      <c r="G44" s="13"/>
    </row>
    <row r="45" spans="1:7" ht="12.75" customHeight="1">
      <c r="A45" s="64" t="s">
        <v>71</v>
      </c>
      <c r="B45" s="65"/>
      <c r="C45" s="66">
        <f>SUM(C47:C48)</f>
        <v>2583635</v>
      </c>
      <c r="D45" s="66">
        <f>SUM(D47:D48)</f>
        <v>2189179</v>
      </c>
      <c r="E45" s="66">
        <f>SUM(E47:E48)</f>
        <v>394456</v>
      </c>
      <c r="F45" s="66">
        <f>SUM(F47:F48)</f>
        <v>584241</v>
      </c>
      <c r="G45" s="13"/>
    </row>
    <row r="46" spans="1:7" ht="12.75" customHeight="1">
      <c r="A46" s="47"/>
      <c r="B46" s="67"/>
      <c r="C46" s="66"/>
      <c r="D46" s="66"/>
      <c r="E46" s="66"/>
      <c r="F46" s="66"/>
      <c r="G46" s="13"/>
    </row>
    <row r="47" spans="1:6" ht="12.75" customHeight="1">
      <c r="A47" s="47"/>
      <c r="B47" s="67" t="s">
        <v>72</v>
      </c>
      <c r="C47" s="47">
        <v>2090970</v>
      </c>
      <c r="D47" s="47">
        <v>1709374</v>
      </c>
      <c r="E47" s="48">
        <v>381596</v>
      </c>
      <c r="F47" s="48">
        <v>474942</v>
      </c>
    </row>
    <row r="48" spans="1:7" ht="12.75" customHeight="1">
      <c r="A48" s="47"/>
      <c r="B48" s="67" t="s">
        <v>73</v>
      </c>
      <c r="C48" s="47">
        <v>492665</v>
      </c>
      <c r="D48" s="47">
        <v>479805</v>
      </c>
      <c r="E48" s="48">
        <v>12860</v>
      </c>
      <c r="F48" s="48">
        <v>109299</v>
      </c>
      <c r="G48" s="13"/>
    </row>
    <row r="49" spans="1:7" ht="12.75" customHeight="1">
      <c r="A49" s="47"/>
      <c r="B49" s="67"/>
      <c r="C49" s="47"/>
      <c r="D49" s="47"/>
      <c r="E49" s="48"/>
      <c r="F49" s="48"/>
      <c r="G49" s="13"/>
    </row>
    <row r="50" spans="1:7" ht="12.75" customHeight="1">
      <c r="A50" s="64" t="s">
        <v>74</v>
      </c>
      <c r="B50" s="65"/>
      <c r="C50" s="66">
        <f>SUM(C52:C56)</f>
        <v>788945</v>
      </c>
      <c r="D50" s="66">
        <f>SUM(D52:D56)</f>
        <v>137747</v>
      </c>
      <c r="E50" s="66">
        <f>SUM(E52:E56)</f>
        <v>651198</v>
      </c>
      <c r="F50" s="66">
        <f>SUM(F52:F56)</f>
        <v>1030611</v>
      </c>
      <c r="G50" s="13"/>
    </row>
    <row r="51" spans="1:7" ht="12.75" customHeight="1">
      <c r="A51" s="47"/>
      <c r="B51" s="67"/>
      <c r="C51" s="66"/>
      <c r="D51" s="66"/>
      <c r="E51" s="66"/>
      <c r="F51" s="66"/>
      <c r="G51" s="13"/>
    </row>
    <row r="52" spans="1:6" ht="12.75" customHeight="1">
      <c r="A52" s="42"/>
      <c r="B52" s="67" t="s">
        <v>75</v>
      </c>
      <c r="C52" s="47">
        <v>5773</v>
      </c>
      <c r="D52" s="47">
        <v>5249</v>
      </c>
      <c r="E52" s="48">
        <v>524</v>
      </c>
      <c r="F52" s="48">
        <v>725</v>
      </c>
    </row>
    <row r="53" spans="1:7" ht="12.75" customHeight="1">
      <c r="A53" s="42"/>
      <c r="B53" s="67" t="s">
        <v>76</v>
      </c>
      <c r="C53" s="47">
        <v>12691</v>
      </c>
      <c r="D53" s="47">
        <v>12353</v>
      </c>
      <c r="E53" s="48">
        <v>338</v>
      </c>
      <c r="F53" s="48">
        <v>1770</v>
      </c>
      <c r="G53" s="13"/>
    </row>
    <row r="54" spans="1:7" ht="12.75" customHeight="1">
      <c r="A54" s="47"/>
      <c r="B54" s="67" t="s">
        <v>77</v>
      </c>
      <c r="C54" s="47">
        <v>263</v>
      </c>
      <c r="D54" s="47">
        <v>210</v>
      </c>
      <c r="E54" s="48">
        <v>53</v>
      </c>
      <c r="F54" s="48">
        <v>172</v>
      </c>
      <c r="G54" s="13"/>
    </row>
    <row r="55" spans="1:7" ht="12.75" customHeight="1">
      <c r="A55" s="47"/>
      <c r="B55" s="67" t="s">
        <v>78</v>
      </c>
      <c r="C55" s="47">
        <v>0</v>
      </c>
      <c r="D55" s="47">
        <v>0</v>
      </c>
      <c r="E55" s="48">
        <v>0</v>
      </c>
      <c r="F55" s="48">
        <v>0</v>
      </c>
      <c r="G55" s="13"/>
    </row>
    <row r="56" spans="1:7" ht="12.75" customHeight="1">
      <c r="A56" s="47"/>
      <c r="B56" s="67" t="s">
        <v>79</v>
      </c>
      <c r="C56" s="47">
        <v>770218</v>
      </c>
      <c r="D56" s="47">
        <v>119935</v>
      </c>
      <c r="E56" s="48">
        <v>650283</v>
      </c>
      <c r="F56" s="48">
        <v>1027944</v>
      </c>
      <c r="G56" s="13"/>
    </row>
    <row r="57" spans="1:7" ht="12.75" customHeight="1">
      <c r="A57" s="42"/>
      <c r="B57" s="67"/>
      <c r="C57" s="47"/>
      <c r="D57" s="47"/>
      <c r="E57" s="48"/>
      <c r="F57" s="48"/>
      <c r="G57" s="13"/>
    </row>
    <row r="58" spans="1:7" ht="12.75" customHeight="1">
      <c r="A58" s="64" t="s">
        <v>80</v>
      </c>
      <c r="B58" s="65"/>
      <c r="C58" s="66">
        <f>SUM(C60:C63)</f>
        <v>1230130</v>
      </c>
      <c r="D58" s="66">
        <f>SUM(D60:D63)</f>
        <v>1172980</v>
      </c>
      <c r="E58" s="66">
        <f>SUM(E60:E63)</f>
        <v>57150</v>
      </c>
      <c r="F58" s="66">
        <f>SUM(F60:F63)</f>
        <v>121703</v>
      </c>
      <c r="G58" s="13"/>
    </row>
    <row r="59" spans="1:7" ht="12.75" customHeight="1">
      <c r="A59" s="47"/>
      <c r="B59" s="67"/>
      <c r="C59" s="66"/>
      <c r="D59" s="66"/>
      <c r="E59" s="66"/>
      <c r="F59" s="66"/>
      <c r="G59" s="13"/>
    </row>
    <row r="60" spans="1:7" ht="12.75" customHeight="1">
      <c r="A60" s="47"/>
      <c r="B60" s="67" t="s">
        <v>81</v>
      </c>
      <c r="C60" s="47">
        <v>10890</v>
      </c>
      <c r="D60" s="47">
        <v>9790</v>
      </c>
      <c r="E60" s="48">
        <v>1100</v>
      </c>
      <c r="F60" s="48">
        <v>1228</v>
      </c>
      <c r="G60" s="13"/>
    </row>
    <row r="61" spans="1:7" ht="12.75" customHeight="1">
      <c r="A61" s="47"/>
      <c r="B61" s="67" t="s">
        <v>82</v>
      </c>
      <c r="C61" s="47">
        <v>659270</v>
      </c>
      <c r="D61" s="47">
        <v>621920</v>
      </c>
      <c r="E61" s="48">
        <v>37350</v>
      </c>
      <c r="F61" s="48">
        <v>50349</v>
      </c>
      <c r="G61" s="13"/>
    </row>
    <row r="62" spans="1:7" ht="12.75" customHeight="1">
      <c r="A62" s="47"/>
      <c r="B62" s="67" t="s">
        <v>83</v>
      </c>
      <c r="C62" s="47">
        <v>551440</v>
      </c>
      <c r="D62" s="47">
        <v>536720</v>
      </c>
      <c r="E62" s="48">
        <v>14720</v>
      </c>
      <c r="F62" s="48">
        <v>64320</v>
      </c>
      <c r="G62" s="13"/>
    </row>
    <row r="63" spans="1:6" ht="12.75" customHeight="1">
      <c r="A63" s="47"/>
      <c r="B63" s="67" t="s">
        <v>84</v>
      </c>
      <c r="C63" s="47">
        <v>8530</v>
      </c>
      <c r="D63" s="47">
        <v>4550</v>
      </c>
      <c r="E63" s="48">
        <v>3980</v>
      </c>
      <c r="F63" s="48">
        <v>5806</v>
      </c>
    </row>
    <row r="64" spans="1:6" ht="12.75" customHeight="1">
      <c r="A64" s="42"/>
      <c r="B64" s="67"/>
      <c r="C64" s="47"/>
      <c r="D64" s="47"/>
      <c r="E64" s="48"/>
      <c r="F64" s="48"/>
    </row>
    <row r="65" spans="1:6" ht="12.75" customHeight="1">
      <c r="A65" s="64" t="s">
        <v>85</v>
      </c>
      <c r="B65" s="65"/>
      <c r="C65" s="66">
        <f>SUM(C67:C72)</f>
        <v>988728</v>
      </c>
      <c r="D65" s="66">
        <f>SUM(D67:D72)</f>
        <v>979611</v>
      </c>
      <c r="E65" s="66">
        <f>SUM(E67:E72)</f>
        <v>9117</v>
      </c>
      <c r="F65" s="66">
        <f>SUM(F67:F72)</f>
        <v>110901</v>
      </c>
    </row>
    <row r="66" spans="1:6" ht="12.75" customHeight="1">
      <c r="A66" s="47"/>
      <c r="B66" s="68"/>
      <c r="C66" s="41"/>
      <c r="D66" s="66"/>
      <c r="E66" s="66"/>
      <c r="F66" s="66"/>
    </row>
    <row r="67" spans="1:6" ht="12.75" customHeight="1">
      <c r="A67" s="30"/>
      <c r="B67" s="68" t="s">
        <v>86</v>
      </c>
      <c r="C67" s="46">
        <v>51930</v>
      </c>
      <c r="D67" s="47">
        <v>51930</v>
      </c>
      <c r="E67" s="48">
        <v>0</v>
      </c>
      <c r="F67" s="48">
        <v>1433</v>
      </c>
    </row>
    <row r="68" spans="1:6" ht="12.75" customHeight="1">
      <c r="A68" s="70"/>
      <c r="B68" s="68" t="s">
        <v>87</v>
      </c>
      <c r="C68" s="46">
        <v>23315</v>
      </c>
      <c r="D68" s="47">
        <v>18898</v>
      </c>
      <c r="E68" s="48">
        <v>4417</v>
      </c>
      <c r="F68" s="48">
        <v>6916</v>
      </c>
    </row>
    <row r="69" spans="1:6" ht="12.75" customHeight="1">
      <c r="A69" s="70"/>
      <c r="B69" s="68" t="s">
        <v>88</v>
      </c>
      <c r="C69" s="46">
        <v>0</v>
      </c>
      <c r="D69" s="47">
        <v>0</v>
      </c>
      <c r="E69" s="47">
        <v>0</v>
      </c>
      <c r="F69" s="47">
        <v>0</v>
      </c>
    </row>
    <row r="70" spans="1:9" ht="12.75" customHeight="1">
      <c r="A70" s="30"/>
      <c r="B70" s="62" t="s">
        <v>89</v>
      </c>
      <c r="C70" s="46">
        <v>37150</v>
      </c>
      <c r="D70" s="47">
        <v>33000</v>
      </c>
      <c r="E70" s="47">
        <v>4150</v>
      </c>
      <c r="F70" s="47">
        <v>17755</v>
      </c>
      <c r="G70" s="71"/>
      <c r="H70" s="71"/>
      <c r="I70" s="71"/>
    </row>
    <row r="71" spans="1:6" ht="12.75" customHeight="1">
      <c r="A71" s="30"/>
      <c r="B71" s="33" t="s">
        <v>90</v>
      </c>
      <c r="C71" s="46">
        <v>41803</v>
      </c>
      <c r="D71" s="47">
        <v>41803</v>
      </c>
      <c r="E71" s="47">
        <v>0</v>
      </c>
      <c r="F71" s="47">
        <v>1808</v>
      </c>
    </row>
    <row r="72" spans="1:7" s="77" customFormat="1" ht="16.5" customHeight="1">
      <c r="A72" s="72"/>
      <c r="B72" s="73" t="s">
        <v>91</v>
      </c>
      <c r="C72" s="74">
        <v>834530</v>
      </c>
      <c r="D72" s="75">
        <v>833980</v>
      </c>
      <c r="E72" s="75">
        <v>550</v>
      </c>
      <c r="F72" s="75">
        <v>82989</v>
      </c>
      <c r="G72" s="76"/>
    </row>
    <row r="73" spans="1:6" ht="13.5">
      <c r="A73" s="70"/>
      <c r="B73" s="78" t="s">
        <v>92</v>
      </c>
      <c r="C73" s="13"/>
      <c r="D73" s="13"/>
      <c r="E73" s="13"/>
      <c r="F73" s="69"/>
    </row>
    <row r="74" spans="2:6" ht="13.5">
      <c r="B74" s="57"/>
      <c r="C74" s="13"/>
      <c r="D74" s="13"/>
      <c r="E74" s="13"/>
      <c r="F74" s="13"/>
    </row>
    <row r="75" spans="2:6" ht="13.5">
      <c r="B75" s="57"/>
      <c r="C75" s="13"/>
      <c r="D75" s="13"/>
      <c r="E75" s="13"/>
      <c r="F75" s="13"/>
    </row>
  </sheetData>
  <sheetProtection/>
  <mergeCells count="13">
    <mergeCell ref="A65:B65"/>
    <mergeCell ref="A17:B17"/>
    <mergeCell ref="A28:B28"/>
    <mergeCell ref="A39:B39"/>
    <mergeCell ref="A45:B45"/>
    <mergeCell ref="A50:B50"/>
    <mergeCell ref="A58:B58"/>
    <mergeCell ref="A3:B4"/>
    <mergeCell ref="C3:C4"/>
    <mergeCell ref="D3:E3"/>
    <mergeCell ref="F3:F4"/>
    <mergeCell ref="A6:B6"/>
    <mergeCell ref="A13:B1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2009-06-10T02:04:10Z</dcterms:created>
  <dcterms:modified xsi:type="dcterms:W3CDTF">2009-06-10T02:04:17Z</dcterms:modified>
  <cp:category/>
  <cp:version/>
  <cp:contentType/>
  <cp:contentStatus/>
</cp:coreProperties>
</file>