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0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'60'!$A$2:$I$22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<sst xmlns="http://schemas.openxmlformats.org/spreadsheetml/2006/main" count="48" uniqueCount="42">
  <si>
    <r>
      <t xml:space="preserve">                           60．   　林           野           面           積　　　</t>
    </r>
    <r>
      <rPr>
        <sz val="9"/>
        <color indexed="8"/>
        <rFont val="ＭＳ 明朝"/>
        <family val="1"/>
      </rPr>
      <t>（公私有）</t>
    </r>
  </si>
  <si>
    <t>昭和39年１月1日現在</t>
  </si>
  <si>
    <t xml:space="preserve"> (単位  ヘクタール)</t>
  </si>
  <si>
    <t>　    林     木     の     生     産     を     目      的     と     す     る     林     地</t>
  </si>
  <si>
    <t>林木の生産</t>
  </si>
  <si>
    <t>総 面 積</t>
  </si>
  <si>
    <t xml:space="preserve">     針     葉     樹     林</t>
  </si>
  <si>
    <t xml:space="preserve">     広      葉      樹      林   </t>
  </si>
  <si>
    <t>竹  林</t>
  </si>
  <si>
    <t>伐採跡地</t>
  </si>
  <si>
    <t>を目的とし</t>
  </si>
  <si>
    <t>原    野</t>
  </si>
  <si>
    <t>そ の 他</t>
  </si>
  <si>
    <t>人 工 林</t>
  </si>
  <si>
    <t>天 然 林</t>
  </si>
  <si>
    <t>災害跡地</t>
  </si>
  <si>
    <t>ない樹林地</t>
  </si>
  <si>
    <t>総数</t>
  </si>
  <si>
    <t>大分市</t>
  </si>
  <si>
    <t>別府市</t>
  </si>
  <si>
    <t>中津市</t>
  </si>
  <si>
    <t>-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</si>
  <si>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</si>
  <si>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</si>
  <si>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</si>
  <si>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</si>
  <si>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</si>
  <si>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</si>
  <si>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</si>
  <si>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</si>
  <si>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</si>
  <si>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</si>
  <si>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</si>
  <si>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</si>
  <si>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</si>
  <si>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</si>
  <si>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</si>
  <si>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</si>
  <si>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</si>
  <si>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</si>
  <si>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</si>
  <si>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資料：林  政  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</si>
</sst>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-#,##0_ ;_ * &quot;-&quot;_ ;_ @_ "/>
    <numFmt numFmtId="178" formatCode="#,##0_ ;[Red]&quot;¥&quot;\!\-#,##0&quot;¥&quot;\!\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22" fillId="0" borderId="0">
      <alignment/>
      <protection/>
    </xf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176" fontId="18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58" fontId="23" fillId="0" borderId="0" xfId="60" applyNumberFormat="1" applyFont="1" applyBorder="1" applyAlignment="1">
      <alignment horizontal="center"/>
      <protection/>
    </xf>
    <xf numFmtId="0" fontId="0" fillId="0" borderId="0" xfId="0" applyAlignment="1">
      <alignment horizontal="center" vertical="center"/>
    </xf>
    <xf numFmtId="176" fontId="23" fillId="0" borderId="0" xfId="0" applyNumberFormat="1" applyFont="1" applyAlignment="1">
      <alignment/>
    </xf>
    <xf numFmtId="177" fontId="23" fillId="0" borderId="10" xfId="60" applyNumberFormat="1" applyFont="1" applyBorder="1" applyAlignment="1" applyProtection="1">
      <alignment horizontal="left"/>
      <protection locked="0"/>
    </xf>
    <xf numFmtId="0" fontId="23" fillId="0" borderId="10" xfId="60" applyFont="1" applyBorder="1" applyAlignment="1" applyProtection="1">
      <alignment/>
      <protection locked="0"/>
    </xf>
    <xf numFmtId="0" fontId="23" fillId="0" borderId="10" xfId="60" applyFont="1" applyBorder="1" applyAlignment="1" applyProtection="1">
      <alignment horizontal="center"/>
      <protection locked="0"/>
    </xf>
    <xf numFmtId="0" fontId="18" fillId="0" borderId="10" xfId="60" applyFont="1" applyBorder="1" applyAlignment="1" applyProtection="1">
      <alignment horizontal="right"/>
      <protection locked="0"/>
    </xf>
    <xf numFmtId="176" fontId="18" fillId="0" borderId="0" xfId="0" applyNumberFormat="1" applyFont="1" applyAlignment="1">
      <alignment/>
    </xf>
    <xf numFmtId="58" fontId="23" fillId="0" borderId="0" xfId="60" applyNumberFormat="1" applyFont="1" applyBorder="1" applyAlignment="1">
      <alignment horizontal="left" vertical="top"/>
      <protection/>
    </xf>
    <xf numFmtId="176" fontId="23" fillId="0" borderId="0" xfId="0" applyNumberFormat="1" applyFont="1" applyAlignment="1">
      <alignment vertical="top"/>
    </xf>
    <xf numFmtId="49" fontId="19" fillId="33" borderId="0" xfId="60" applyNumberFormat="1" applyFont="1" applyFill="1" applyBorder="1" applyAlignment="1" applyProtection="1">
      <alignment horizontal="center" vertical="center"/>
      <protection/>
    </xf>
    <xf numFmtId="49" fontId="23" fillId="33" borderId="11" xfId="60" applyNumberFormat="1" applyFont="1" applyFill="1" applyBorder="1" applyAlignment="1">
      <alignment vertical="center"/>
      <protection/>
    </xf>
    <xf numFmtId="49" fontId="23" fillId="33" borderId="12" xfId="60" applyNumberFormat="1" applyFont="1" applyFill="1" applyBorder="1" applyAlignment="1">
      <alignment vertical="center"/>
      <protection/>
    </xf>
    <xf numFmtId="49" fontId="23" fillId="33" borderId="13" xfId="60" applyNumberFormat="1" applyFont="1" applyFill="1" applyBorder="1" applyAlignment="1">
      <alignment vertical="center"/>
      <protection/>
    </xf>
    <xf numFmtId="49" fontId="23" fillId="33" borderId="13" xfId="60" applyNumberFormat="1" applyFont="1" applyFill="1" applyBorder="1" applyAlignment="1" applyProtection="1">
      <alignment vertical="center"/>
      <protection/>
    </xf>
    <xf numFmtId="49" fontId="23" fillId="33" borderId="14" xfId="60" applyNumberFormat="1" applyFont="1" applyFill="1" applyBorder="1" applyAlignment="1">
      <alignment horizontal="center" vertical="center"/>
      <protection/>
    </xf>
    <xf numFmtId="49" fontId="23" fillId="33" borderId="14" xfId="60" applyNumberFormat="1" applyFont="1" applyFill="1" applyBorder="1" applyAlignment="1">
      <alignment vertical="center"/>
      <protection/>
    </xf>
    <xf numFmtId="49" fontId="23" fillId="33" borderId="15" xfId="60" applyNumberFormat="1" applyFont="1" applyFill="1" applyBorder="1" applyAlignment="1" applyProtection="1">
      <alignment horizontal="centerContinuous" vertical="center"/>
      <protection/>
    </xf>
    <xf numFmtId="176" fontId="23" fillId="0" borderId="0" xfId="0" applyNumberFormat="1" applyFont="1" applyBorder="1" applyAlignment="1">
      <alignment vertical="center"/>
    </xf>
    <xf numFmtId="176" fontId="23" fillId="0" borderId="0" xfId="0" applyNumberFormat="1" applyFont="1" applyAlignment="1">
      <alignment vertical="center"/>
    </xf>
    <xf numFmtId="49" fontId="23" fillId="0" borderId="16" xfId="0" applyNumberFormat="1" applyFont="1" applyBorder="1" applyAlignment="1">
      <alignment horizontal="center" vertical="center"/>
    </xf>
    <xf numFmtId="49" fontId="23" fillId="33" borderId="11" xfId="60" applyNumberFormat="1" applyFont="1" applyFill="1" applyBorder="1" applyAlignment="1">
      <alignment horizontal="center" vertical="center"/>
      <protection/>
    </xf>
    <xf numFmtId="49" fontId="23" fillId="33" borderId="17" xfId="60" applyNumberFormat="1" applyFont="1" applyFill="1" applyBorder="1" applyAlignment="1">
      <alignment horizontal="center" vertical="center"/>
      <protection/>
    </xf>
    <xf numFmtId="49" fontId="23" fillId="33" borderId="18" xfId="60" applyNumberFormat="1" applyFont="1" applyFill="1" applyBorder="1" applyAlignment="1" applyProtection="1">
      <alignment horizontal="left" vertical="center"/>
      <protection/>
    </xf>
    <xf numFmtId="49" fontId="23" fillId="33" borderId="19" xfId="60" applyNumberFormat="1" applyFont="1" applyFill="1" applyBorder="1" applyAlignment="1" applyProtection="1">
      <alignment horizontal="left" vertical="center"/>
      <protection/>
    </xf>
    <xf numFmtId="49" fontId="23" fillId="33" borderId="20" xfId="60" applyNumberFormat="1" applyFont="1" applyFill="1" applyBorder="1" applyAlignment="1" applyProtection="1">
      <alignment horizontal="left" vertical="center"/>
      <protection/>
    </xf>
    <xf numFmtId="49" fontId="23" fillId="33" borderId="17" xfId="60" applyNumberFormat="1" applyFont="1" applyFill="1" applyBorder="1" applyAlignment="1" applyProtection="1">
      <alignment horizontal="center" vertical="center"/>
      <protection/>
    </xf>
    <xf numFmtId="49" fontId="23" fillId="33" borderId="11" xfId="60" applyNumberFormat="1" applyFont="1" applyFill="1" applyBorder="1" applyAlignment="1" applyProtection="1">
      <alignment horizontal="center" vertical="center"/>
      <protection/>
    </xf>
    <xf numFmtId="49" fontId="23" fillId="33" borderId="21" xfId="60" applyNumberFormat="1" applyFont="1" applyFill="1" applyBorder="1" applyAlignment="1" applyProtection="1">
      <alignment horizontal="center" vertical="center"/>
      <protection/>
    </xf>
    <xf numFmtId="49" fontId="19" fillId="33" borderId="13" xfId="60" applyNumberFormat="1" applyFont="1" applyFill="1" applyBorder="1" applyAlignment="1" applyProtection="1">
      <alignment horizontal="center" vertical="center"/>
      <protection/>
    </xf>
    <xf numFmtId="49" fontId="23" fillId="33" borderId="12" xfId="60" applyNumberFormat="1" applyFont="1" applyFill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>
      <alignment horizontal="center" vertical="center"/>
    </xf>
    <xf numFmtId="49" fontId="23" fillId="33" borderId="20" xfId="60" applyNumberFormat="1" applyFont="1" applyFill="1" applyBorder="1" applyAlignment="1" applyProtection="1">
      <alignment horizontal="center" vertical="center"/>
      <protection/>
    </xf>
    <xf numFmtId="49" fontId="23" fillId="33" borderId="13" xfId="60" applyNumberFormat="1" applyFont="1" applyFill="1" applyBorder="1" applyAlignment="1" applyProtection="1">
      <alignment horizontal="center" vertical="center"/>
      <protection/>
    </xf>
    <xf numFmtId="49" fontId="23" fillId="33" borderId="22" xfId="60" applyNumberFormat="1" applyFont="1" applyFill="1" applyBorder="1" applyAlignment="1" applyProtection="1">
      <alignment horizontal="center" vertical="center"/>
      <protection/>
    </xf>
    <xf numFmtId="49" fontId="23" fillId="33" borderId="22" xfId="60" applyNumberFormat="1" applyFont="1" applyFill="1" applyBorder="1" applyAlignment="1">
      <alignment horizontal="center" vertical="center"/>
      <protection/>
    </xf>
    <xf numFmtId="49" fontId="23" fillId="33" borderId="22" xfId="60" applyNumberFormat="1" applyFont="1" applyFill="1" applyBorder="1" applyAlignment="1">
      <alignment vertical="center"/>
      <protection/>
    </xf>
    <xf numFmtId="49" fontId="23" fillId="0" borderId="12" xfId="0" applyNumberFormat="1" applyFont="1" applyBorder="1" applyAlignment="1">
      <alignment horizontal="center" vertical="center"/>
    </xf>
    <xf numFmtId="177" fontId="19" fillId="33" borderId="0" xfId="60" applyNumberFormat="1" applyFont="1" applyFill="1" applyBorder="1" applyAlignment="1" applyProtection="1">
      <alignment horizontal="center" vertical="center"/>
      <protection/>
    </xf>
    <xf numFmtId="0" fontId="19" fillId="33" borderId="11" xfId="60" applyFont="1" applyFill="1" applyBorder="1" applyAlignment="1" applyProtection="1">
      <alignment horizontal="center" vertical="center"/>
      <protection/>
    </xf>
    <xf numFmtId="0" fontId="23" fillId="0" borderId="0" xfId="0" applyFont="1" applyBorder="1" applyAlignment="1">
      <alignment horizontal="center" vertical="center"/>
    </xf>
    <xf numFmtId="0" fontId="19" fillId="33" borderId="0" xfId="60" applyFont="1" applyFill="1" applyBorder="1" applyAlignment="1" applyProtection="1">
      <alignment horizontal="center" vertical="center"/>
      <protection/>
    </xf>
    <xf numFmtId="0" fontId="19" fillId="33" borderId="0" xfId="60" applyFont="1" applyFill="1" applyBorder="1" applyAlignment="1">
      <alignment horizontal="center" vertical="center"/>
      <protection/>
    </xf>
    <xf numFmtId="0" fontId="19" fillId="33" borderId="0" xfId="60" applyFont="1" applyFill="1" applyBorder="1" applyAlignment="1">
      <alignment vertical="center"/>
      <protection/>
    </xf>
    <xf numFmtId="176" fontId="25" fillId="0" borderId="0" xfId="0" applyNumberFormat="1" applyFont="1" applyBorder="1" applyAlignment="1">
      <alignment vertical="center"/>
    </xf>
    <xf numFmtId="176" fontId="25" fillId="0" borderId="0" xfId="0" applyNumberFormat="1" applyFont="1" applyAlignment="1">
      <alignment vertical="center"/>
    </xf>
    <xf numFmtId="0" fontId="25" fillId="0" borderId="16" xfId="0" applyNumberFormat="1" applyFont="1" applyBorder="1" applyAlignment="1">
      <alignment horizontal="distributed"/>
    </xf>
    <xf numFmtId="177" fontId="25" fillId="0" borderId="0" xfId="60" applyNumberFormat="1" applyFont="1" applyBorder="1" applyProtection="1">
      <alignment/>
      <protection/>
    </xf>
    <xf numFmtId="177" fontId="25" fillId="0" borderId="0" xfId="60" applyNumberFormat="1" applyFont="1" applyBorder="1">
      <alignment/>
      <protection/>
    </xf>
    <xf numFmtId="177" fontId="25" fillId="0" borderId="0" xfId="60" applyNumberFormat="1" applyFont="1">
      <alignment/>
      <protection/>
    </xf>
    <xf numFmtId="176" fontId="25" fillId="0" borderId="0" xfId="0" applyNumberFormat="1" applyFont="1" applyBorder="1" applyAlignment="1">
      <alignment/>
    </xf>
    <xf numFmtId="176" fontId="25" fillId="0" borderId="0" xfId="0" applyNumberFormat="1" applyFont="1" applyAlignment="1">
      <alignment/>
    </xf>
    <xf numFmtId="0" fontId="25" fillId="33" borderId="0" xfId="60" applyNumberFormat="1" applyFont="1" applyFill="1" applyBorder="1" applyAlignment="1" applyProtection="1" quotePrefix="1">
      <alignment horizontal="distributed"/>
      <protection/>
    </xf>
    <xf numFmtId="177" fontId="25" fillId="0" borderId="11" xfId="60" applyNumberFormat="1" applyFont="1" applyBorder="1">
      <alignment/>
      <protection/>
    </xf>
    <xf numFmtId="177" fontId="25" fillId="0" borderId="0" xfId="60" applyNumberFormat="1" applyFont="1" applyBorder="1" applyProtection="1">
      <alignment/>
      <protection locked="0"/>
    </xf>
    <xf numFmtId="177" fontId="25" fillId="0" borderId="0" xfId="60" applyNumberFormat="1" applyFont="1" applyProtection="1">
      <alignment/>
      <protection locked="0"/>
    </xf>
    <xf numFmtId="176" fontId="23" fillId="0" borderId="0" xfId="0" applyNumberFormat="1" applyFont="1" applyBorder="1" applyAlignment="1">
      <alignment/>
    </xf>
    <xf numFmtId="0" fontId="23" fillId="0" borderId="0" xfId="0" applyNumberFormat="1" applyFont="1" applyBorder="1" applyAlignment="1" applyProtection="1">
      <alignment horizontal="distributed"/>
      <protection/>
    </xf>
    <xf numFmtId="177" fontId="23" fillId="0" borderId="11" xfId="60" applyNumberFormat="1" applyFont="1" applyBorder="1" applyProtection="1">
      <alignment/>
      <protection locked="0"/>
    </xf>
    <xf numFmtId="177" fontId="23" fillId="0" borderId="0" xfId="60" applyNumberFormat="1" applyFont="1" applyBorder="1" applyProtection="1">
      <alignment/>
      <protection locked="0"/>
    </xf>
    <xf numFmtId="177" fontId="23" fillId="0" borderId="0" xfId="60" applyNumberFormat="1" applyFont="1" applyProtection="1">
      <alignment/>
      <protection locked="0"/>
    </xf>
    <xf numFmtId="177" fontId="23" fillId="0" borderId="0" xfId="60" applyNumberFormat="1" applyFont="1" applyBorder="1" applyAlignment="1">
      <alignment horizontal="center"/>
      <protection/>
    </xf>
    <xf numFmtId="177" fontId="23" fillId="0" borderId="0" xfId="60" applyNumberFormat="1" applyFont="1">
      <alignment/>
      <protection/>
    </xf>
    <xf numFmtId="177" fontId="23" fillId="0" borderId="0" xfId="60" applyNumberFormat="1" applyFont="1" applyAlignment="1" applyProtection="1" quotePrefix="1">
      <alignment horizontal="right"/>
      <protection locked="0"/>
    </xf>
    <xf numFmtId="177" fontId="23" fillId="0" borderId="0" xfId="60" applyNumberFormat="1" applyFont="1" applyAlignment="1" applyProtection="1">
      <alignment horizontal="right"/>
      <protection locked="0"/>
    </xf>
    <xf numFmtId="177" fontId="23" fillId="0" borderId="0" xfId="60" applyNumberFormat="1" applyFont="1" applyBorder="1" applyAlignment="1">
      <alignment horizontal="right"/>
      <protection/>
    </xf>
    <xf numFmtId="177" fontId="23" fillId="0" borderId="0" xfId="60" applyNumberFormat="1" applyFont="1" applyAlignment="1">
      <alignment horizontal="right"/>
      <protection/>
    </xf>
    <xf numFmtId="177" fontId="23" fillId="0" borderId="0" xfId="60" applyNumberFormat="1" applyFont="1" applyBorder="1" applyAlignment="1" applyProtection="1">
      <alignment horizontal="right"/>
      <protection locked="0"/>
    </xf>
    <xf numFmtId="176" fontId="23" fillId="0" borderId="0" xfId="60" applyNumberFormat="1" applyFont="1" applyAlignment="1" applyProtection="1" quotePrefix="1">
      <alignment horizontal="right"/>
      <protection locked="0"/>
    </xf>
    <xf numFmtId="177" fontId="23" fillId="0" borderId="0" xfId="60" applyNumberFormat="1" applyFont="1" applyBorder="1" applyAlignment="1" applyProtection="1" quotePrefix="1">
      <alignment horizontal="right"/>
      <protection locked="0"/>
    </xf>
    <xf numFmtId="177" fontId="23" fillId="0" borderId="0" xfId="60" applyNumberFormat="1" applyFont="1" applyAlignment="1">
      <alignment horizontal="center"/>
      <protection/>
    </xf>
    <xf numFmtId="178" fontId="23" fillId="0" borderId="0" xfId="48" applyNumberFormat="1" applyFont="1" applyBorder="1" applyAlignment="1" applyProtection="1">
      <alignment/>
      <protection locked="0"/>
    </xf>
    <xf numFmtId="0" fontId="23" fillId="0" borderId="16" xfId="0" applyFont="1" applyBorder="1" applyAlignment="1">
      <alignment horizontal="distributed"/>
    </xf>
    <xf numFmtId="177" fontId="23" fillId="0" borderId="0" xfId="60" applyNumberFormat="1" applyFont="1" applyBorder="1">
      <alignment/>
      <protection/>
    </xf>
    <xf numFmtId="0" fontId="23" fillId="0" borderId="16" xfId="0" applyNumberFormat="1" applyFont="1" applyBorder="1" applyAlignment="1">
      <alignment horizontal="distributed"/>
    </xf>
    <xf numFmtId="0" fontId="23" fillId="0" borderId="0" xfId="0" applyNumberFormat="1" applyFont="1" applyBorder="1" applyAlignment="1" applyProtection="1">
      <alignment/>
      <protection/>
    </xf>
    <xf numFmtId="0" fontId="0" fillId="0" borderId="23" xfId="0" applyFont="1" applyBorder="1" applyAlignment="1">
      <alignment horizontal="distributed"/>
    </xf>
    <xf numFmtId="177" fontId="23" fillId="0" borderId="12" xfId="60" applyNumberFormat="1" applyFont="1" applyBorder="1" applyProtection="1">
      <alignment/>
      <protection locked="0"/>
    </xf>
    <xf numFmtId="177" fontId="23" fillId="0" borderId="13" xfId="60" applyNumberFormat="1" applyFont="1" applyBorder="1" applyProtection="1">
      <alignment/>
      <protection locked="0"/>
    </xf>
    <xf numFmtId="177" fontId="23" fillId="0" borderId="13" xfId="60" applyNumberFormat="1" applyFont="1" applyBorder="1" applyAlignment="1">
      <alignment horizontal="right"/>
      <protection/>
    </xf>
    <xf numFmtId="177" fontId="23" fillId="0" borderId="13" xfId="60" applyNumberFormat="1" applyFont="1" applyBorder="1">
      <alignment/>
      <protection/>
    </xf>
    <xf numFmtId="176" fontId="23" fillId="0" borderId="0" xfId="60" applyNumberFormat="1" applyFont="1" applyBorder="1" applyAlignment="1">
      <alignment/>
      <protection/>
    </xf>
    <xf numFmtId="177" fontId="23" fillId="0" borderId="0" xfId="0" applyNumberFormat="1" applyFont="1" applyBorder="1" applyAlignment="1" applyProtection="1">
      <alignment/>
      <protection/>
    </xf>
    <xf numFmtId="0" fontId="23" fillId="0" borderId="0" xfId="0" applyNumberFormat="1" applyFont="1" applyBorder="1" applyAlignment="1">
      <alignment/>
    </xf>
    <xf numFmtId="176" fontId="23" fillId="0" borderId="0" xfId="60" applyNumberFormat="1" applyFont="1" applyBorder="1" applyProtection="1">
      <alignment/>
      <protection locked="0"/>
    </xf>
    <xf numFmtId="0" fontId="25" fillId="0" borderId="0" xfId="0" applyNumberFormat="1" applyFont="1" applyBorder="1" applyAlignment="1">
      <alignment/>
    </xf>
    <xf numFmtId="176" fontId="25" fillId="0" borderId="0" xfId="60" applyNumberFormat="1" applyFont="1" applyBorder="1" applyProtection="1">
      <alignment/>
      <protection locked="0"/>
    </xf>
    <xf numFmtId="177" fontId="23" fillId="0" borderId="0" xfId="60" applyNumberFormat="1" applyFont="1" applyBorder="1" applyAlignment="1" applyProtection="1">
      <alignment horizontal="center"/>
      <protection locked="0"/>
    </xf>
    <xf numFmtId="177" fontId="23" fillId="0" borderId="0" xfId="60" applyNumberFormat="1" applyFont="1" applyBorder="1" applyAlignment="1" applyProtection="1" quotePrefix="1">
      <alignment horizont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林業77,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07&#26519;&#26989;57-6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7(1)"/>
      <sheetName val="57 (2)"/>
      <sheetName val="58"/>
      <sheetName val="59"/>
      <sheetName val="60"/>
      <sheetName val="61"/>
      <sheetName val="62"/>
      <sheetName val="63"/>
      <sheetName val="64"/>
      <sheetName val="65"/>
      <sheetName val="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PageLayoutView="0" workbookViewId="0" topLeftCell="A1">
      <selection activeCell="A1" sqref="A1:K1"/>
    </sheetView>
  </sheetViews>
  <sheetFormatPr defaultColWidth="9.00390625" defaultRowHeight="12.75"/>
  <cols>
    <col min="1" max="1" width="16.75390625" style="5" customWidth="1"/>
    <col min="2" max="18" width="11.75390625" style="5" customWidth="1"/>
    <col min="19" max="20" width="8.75390625" style="5" customWidth="1"/>
    <col min="21" max="16384" width="9.125" style="5" customWidth="1"/>
  </cols>
  <sheetData>
    <row r="1" spans="1:18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 t="s">
        <v>1</v>
      </c>
      <c r="N1" s="3"/>
      <c r="O1" s="2"/>
      <c r="P1" s="4"/>
      <c r="Q1" s="4"/>
      <c r="R1" s="4"/>
    </row>
    <row r="2" spans="1:16" s="10" customFormat="1" ht="18" customHeight="1" thickBot="1">
      <c r="A2" s="6" t="s">
        <v>2</v>
      </c>
      <c r="B2" s="7"/>
      <c r="C2" s="7"/>
      <c r="D2" s="7"/>
      <c r="E2" s="7"/>
      <c r="F2" s="7"/>
      <c r="G2" s="7"/>
      <c r="H2" s="7"/>
      <c r="I2" s="7"/>
      <c r="J2" s="8"/>
      <c r="K2" s="9"/>
      <c r="L2" s="9"/>
      <c r="O2" s="11"/>
      <c r="P2" s="12"/>
    </row>
    <row r="3" spans="1:15" s="22" customFormat="1" ht="15" customHeight="1" thickTop="1">
      <c r="A3" s="13"/>
      <c r="B3" s="14"/>
      <c r="C3" s="15" t="s">
        <v>3</v>
      </c>
      <c r="D3" s="16"/>
      <c r="E3" s="17"/>
      <c r="F3" s="16"/>
      <c r="G3" s="16"/>
      <c r="H3" s="16"/>
      <c r="I3" s="16"/>
      <c r="J3" s="16"/>
      <c r="K3" s="16"/>
      <c r="L3" s="18" t="s">
        <v>4</v>
      </c>
      <c r="M3" s="19"/>
      <c r="N3" s="20"/>
      <c r="O3" s="21"/>
    </row>
    <row r="4" spans="1:15" s="22" customFormat="1" ht="14.25" customHeight="1">
      <c r="A4" s="23"/>
      <c r="B4" s="24" t="s">
        <v>5</v>
      </c>
      <c r="C4" s="25" t="s">
        <v>5</v>
      </c>
      <c r="D4" s="26" t="s">
        <v>6</v>
      </c>
      <c r="E4" s="27"/>
      <c r="F4" s="27"/>
      <c r="G4" s="27" t="s">
        <v>7</v>
      </c>
      <c r="H4" s="27"/>
      <c r="I4" s="28"/>
      <c r="J4" s="29" t="s">
        <v>8</v>
      </c>
      <c r="K4" s="30" t="s">
        <v>9</v>
      </c>
      <c r="L4" s="30" t="s">
        <v>10</v>
      </c>
      <c r="M4" s="31" t="s">
        <v>11</v>
      </c>
      <c r="N4" s="24" t="s">
        <v>12</v>
      </c>
      <c r="O4" s="21"/>
    </row>
    <row r="5" spans="1:15" s="22" customFormat="1" ht="15" customHeight="1">
      <c r="A5" s="32"/>
      <c r="B5" s="33"/>
      <c r="C5" s="34"/>
      <c r="D5" s="33" t="s">
        <v>5</v>
      </c>
      <c r="E5" s="33" t="s">
        <v>13</v>
      </c>
      <c r="F5" s="33" t="s">
        <v>14</v>
      </c>
      <c r="G5" s="35" t="s">
        <v>5</v>
      </c>
      <c r="H5" s="36" t="s">
        <v>13</v>
      </c>
      <c r="I5" s="37" t="s">
        <v>14</v>
      </c>
      <c r="J5" s="34"/>
      <c r="K5" s="33" t="s">
        <v>15</v>
      </c>
      <c r="L5" s="38" t="s">
        <v>16</v>
      </c>
      <c r="M5" s="39"/>
      <c r="N5" s="40"/>
      <c r="O5" s="21"/>
    </row>
    <row r="6" spans="1:15" s="48" customFormat="1" ht="13.5" customHeight="1">
      <c r="A6" s="41"/>
      <c r="B6" s="42"/>
      <c r="C6" s="43"/>
      <c r="D6" s="44"/>
      <c r="E6" s="44"/>
      <c r="F6" s="44"/>
      <c r="G6" s="44"/>
      <c r="H6" s="44"/>
      <c r="I6" s="44"/>
      <c r="J6" s="43"/>
      <c r="K6" s="44"/>
      <c r="L6" s="45"/>
      <c r="M6" s="46"/>
      <c r="N6" s="43"/>
      <c r="O6" s="47"/>
    </row>
    <row r="7" spans="1:15" s="54" customFormat="1" ht="12">
      <c r="A7" s="49" t="s">
        <v>17</v>
      </c>
      <c r="B7" s="50">
        <v>403380</v>
      </c>
      <c r="C7" s="50">
        <v>338436</v>
      </c>
      <c r="D7" s="50">
        <f aca="true" t="shared" si="0" ref="D7:N7">SUM(D9:D35)</f>
        <v>168860</v>
      </c>
      <c r="E7" s="50">
        <f t="shared" si="0"/>
        <v>145240</v>
      </c>
      <c r="F7" s="50">
        <v>23620</v>
      </c>
      <c r="G7" s="50">
        <f t="shared" si="0"/>
        <v>169576</v>
      </c>
      <c r="H7" s="50">
        <v>8824</v>
      </c>
      <c r="I7" s="50">
        <f t="shared" si="0"/>
        <v>160752</v>
      </c>
      <c r="J7" s="50">
        <f t="shared" si="0"/>
        <v>18453</v>
      </c>
      <c r="K7" s="50">
        <f t="shared" si="0"/>
        <v>2480</v>
      </c>
      <c r="L7" s="50">
        <f t="shared" si="0"/>
        <v>705</v>
      </c>
      <c r="M7" s="51">
        <f t="shared" si="0"/>
        <v>42836</v>
      </c>
      <c r="N7" s="52">
        <f t="shared" si="0"/>
        <v>470</v>
      </c>
      <c r="O7" s="53"/>
    </row>
    <row r="8" spans="1:15" ht="12">
      <c r="A8" s="55"/>
      <c r="B8" s="56"/>
      <c r="C8" s="57"/>
      <c r="D8" s="57"/>
      <c r="E8" s="57"/>
      <c r="F8" s="57"/>
      <c r="G8" s="57"/>
      <c r="H8" s="58"/>
      <c r="I8" s="58"/>
      <c r="J8" s="58"/>
      <c r="K8" s="58"/>
      <c r="L8" s="57"/>
      <c r="M8" s="51"/>
      <c r="N8" s="52"/>
      <c r="O8" s="59"/>
    </row>
    <row r="9" spans="1:15" ht="16.5" customHeight="1">
      <c r="A9" s="60" t="s">
        <v>18</v>
      </c>
      <c r="B9" s="61">
        <f>C9+J9+K9+L9+M9+N9</f>
        <v>16794</v>
      </c>
      <c r="C9" s="62">
        <f>D9+G9</f>
        <v>14689</v>
      </c>
      <c r="D9" s="62">
        <f aca="true" t="shared" si="1" ref="D9:D35">SUM(E9:F9)</f>
        <v>8790</v>
      </c>
      <c r="E9" s="62">
        <v>6365</v>
      </c>
      <c r="F9" s="62">
        <v>2425</v>
      </c>
      <c r="G9" s="62">
        <f>SUM(H9:I9)</f>
        <v>5899</v>
      </c>
      <c r="H9" s="63">
        <v>117</v>
      </c>
      <c r="I9" s="63">
        <v>5782</v>
      </c>
      <c r="J9" s="63">
        <v>1327</v>
      </c>
      <c r="K9" s="63">
        <v>49</v>
      </c>
      <c r="L9" s="62">
        <v>5</v>
      </c>
      <c r="M9" s="64">
        <v>709</v>
      </c>
      <c r="N9" s="65">
        <v>15</v>
      </c>
      <c r="O9" s="59"/>
    </row>
    <row r="10" spans="1:15" ht="12" customHeight="1">
      <c r="A10" s="60" t="s">
        <v>19</v>
      </c>
      <c r="B10" s="61">
        <f aca="true" t="shared" si="2" ref="B10:B34">C10+J10+K10+L10+M10+N10</f>
        <v>7206</v>
      </c>
      <c r="C10" s="62">
        <f aca="true" t="shared" si="3" ref="C10:C34">D10+G10</f>
        <v>4406</v>
      </c>
      <c r="D10" s="62">
        <f t="shared" si="1"/>
        <v>2552</v>
      </c>
      <c r="E10" s="62">
        <v>2332</v>
      </c>
      <c r="F10" s="62">
        <v>220</v>
      </c>
      <c r="G10" s="62">
        <f aca="true" t="shared" si="4" ref="G10:G35">SUM(H10:I10)</f>
        <v>1854</v>
      </c>
      <c r="H10" s="63">
        <v>155</v>
      </c>
      <c r="I10" s="63">
        <v>1699</v>
      </c>
      <c r="J10" s="63">
        <v>863</v>
      </c>
      <c r="K10" s="66">
        <v>56</v>
      </c>
      <c r="L10" s="62">
        <v>5</v>
      </c>
      <c r="M10" s="64">
        <v>1819</v>
      </c>
      <c r="N10" s="65">
        <v>57</v>
      </c>
      <c r="O10" s="59"/>
    </row>
    <row r="11" spans="1:15" ht="12" customHeight="1">
      <c r="A11" s="60" t="s">
        <v>20</v>
      </c>
      <c r="B11" s="61">
        <v>309</v>
      </c>
      <c r="C11" s="62">
        <v>205</v>
      </c>
      <c r="D11" s="62">
        <f t="shared" si="1"/>
        <v>236</v>
      </c>
      <c r="E11" s="62">
        <v>130</v>
      </c>
      <c r="F11" s="62">
        <v>106</v>
      </c>
      <c r="G11" s="62">
        <f t="shared" si="4"/>
        <v>14</v>
      </c>
      <c r="H11" s="67" t="s">
        <v>21</v>
      </c>
      <c r="I11" s="63">
        <v>14</v>
      </c>
      <c r="J11" s="63">
        <v>8</v>
      </c>
      <c r="K11" s="66">
        <v>43</v>
      </c>
      <c r="L11" s="62">
        <v>0</v>
      </c>
      <c r="M11" s="68">
        <v>8</v>
      </c>
      <c r="N11" s="69" t="s">
        <v>21</v>
      </c>
      <c r="O11" s="59"/>
    </row>
    <row r="12" spans="1:15" ht="12" customHeight="1">
      <c r="A12" s="60"/>
      <c r="B12" s="61"/>
      <c r="C12" s="62"/>
      <c r="D12" s="62"/>
      <c r="E12" s="62"/>
      <c r="F12" s="62"/>
      <c r="G12" s="62"/>
      <c r="H12" s="67"/>
      <c r="I12" s="63"/>
      <c r="J12" s="63"/>
      <c r="K12" s="66"/>
      <c r="L12" s="62"/>
      <c r="M12" s="68"/>
      <c r="N12" s="69"/>
      <c r="O12" s="59"/>
    </row>
    <row r="13" spans="1:15" ht="12" customHeight="1">
      <c r="A13" s="60" t="s">
        <v>22</v>
      </c>
      <c r="B13" s="61">
        <v>20415</v>
      </c>
      <c r="C13" s="62">
        <f t="shared" si="3"/>
        <v>18443</v>
      </c>
      <c r="D13" s="62">
        <f t="shared" si="1"/>
        <v>14666</v>
      </c>
      <c r="E13" s="62">
        <v>14007</v>
      </c>
      <c r="F13" s="70">
        <v>659</v>
      </c>
      <c r="G13" s="62">
        <f t="shared" si="4"/>
        <v>3777</v>
      </c>
      <c r="H13" s="63">
        <v>87</v>
      </c>
      <c r="I13" s="63">
        <v>3690</v>
      </c>
      <c r="J13" s="67">
        <v>832</v>
      </c>
      <c r="K13" s="71">
        <v>107</v>
      </c>
      <c r="L13" s="72">
        <v>13</v>
      </c>
      <c r="M13" s="70">
        <v>1002</v>
      </c>
      <c r="N13" s="73">
        <v>16</v>
      </c>
      <c r="O13" s="59"/>
    </row>
    <row r="14" spans="1:15" s="22" customFormat="1" ht="12" customHeight="1">
      <c r="A14" s="60" t="s">
        <v>23</v>
      </c>
      <c r="B14" s="61">
        <f t="shared" si="2"/>
        <v>10667</v>
      </c>
      <c r="C14" s="62">
        <f t="shared" si="3"/>
        <v>10309</v>
      </c>
      <c r="D14" s="62">
        <f t="shared" si="1"/>
        <v>3575</v>
      </c>
      <c r="E14" s="62">
        <v>2303</v>
      </c>
      <c r="F14" s="62">
        <v>1272</v>
      </c>
      <c r="G14" s="62">
        <f t="shared" si="4"/>
        <v>6734</v>
      </c>
      <c r="H14" s="63">
        <v>48</v>
      </c>
      <c r="I14" s="63">
        <v>6686</v>
      </c>
      <c r="J14" s="63">
        <v>114</v>
      </c>
      <c r="K14" s="63">
        <v>25</v>
      </c>
      <c r="L14" s="62">
        <v>1</v>
      </c>
      <c r="M14" s="64">
        <v>213</v>
      </c>
      <c r="N14" s="65">
        <v>5</v>
      </c>
      <c r="O14" s="21"/>
    </row>
    <row r="15" spans="1:15" ht="12" customHeight="1">
      <c r="A15" s="60" t="s">
        <v>24</v>
      </c>
      <c r="B15" s="61">
        <f t="shared" si="2"/>
        <v>9542</v>
      </c>
      <c r="C15" s="62">
        <f t="shared" si="3"/>
        <v>7315</v>
      </c>
      <c r="D15" s="62">
        <f t="shared" si="1"/>
        <v>4798</v>
      </c>
      <c r="E15" s="62">
        <v>2909</v>
      </c>
      <c r="F15" s="70">
        <v>1889</v>
      </c>
      <c r="G15" s="62">
        <f t="shared" si="4"/>
        <v>2517</v>
      </c>
      <c r="H15" s="63">
        <v>17</v>
      </c>
      <c r="I15" s="63">
        <v>2500</v>
      </c>
      <c r="J15" s="63">
        <v>564</v>
      </c>
      <c r="K15" s="63">
        <v>106</v>
      </c>
      <c r="L15" s="62">
        <v>0</v>
      </c>
      <c r="M15" s="64">
        <v>1553</v>
      </c>
      <c r="N15" s="65">
        <v>4</v>
      </c>
      <c r="O15" s="59"/>
    </row>
    <row r="16" spans="1:15" ht="12" customHeight="1">
      <c r="A16" s="60"/>
      <c r="B16" s="61"/>
      <c r="C16" s="62"/>
      <c r="D16" s="62"/>
      <c r="E16" s="62"/>
      <c r="F16" s="70"/>
      <c r="G16" s="62"/>
      <c r="H16" s="63"/>
      <c r="I16" s="63"/>
      <c r="J16" s="63"/>
      <c r="K16" s="63"/>
      <c r="L16" s="62"/>
      <c r="M16" s="64"/>
      <c r="N16" s="65"/>
      <c r="O16" s="59"/>
    </row>
    <row r="17" spans="1:15" ht="12" customHeight="1">
      <c r="A17" s="60" t="s">
        <v>25</v>
      </c>
      <c r="B17" s="61">
        <f t="shared" si="2"/>
        <v>5262</v>
      </c>
      <c r="C17" s="62">
        <f t="shared" si="3"/>
        <v>4165</v>
      </c>
      <c r="D17" s="62">
        <f t="shared" si="1"/>
        <v>2323</v>
      </c>
      <c r="E17" s="62">
        <v>1427</v>
      </c>
      <c r="F17" s="70">
        <v>896</v>
      </c>
      <c r="G17" s="62">
        <f t="shared" si="4"/>
        <v>1842</v>
      </c>
      <c r="H17" s="63">
        <v>13</v>
      </c>
      <c r="I17" s="63">
        <v>1829</v>
      </c>
      <c r="J17" s="63">
        <v>265</v>
      </c>
      <c r="K17" s="67">
        <v>42</v>
      </c>
      <c r="L17" s="62">
        <v>0</v>
      </c>
      <c r="M17" s="64">
        <v>780</v>
      </c>
      <c r="N17" s="65">
        <v>10</v>
      </c>
      <c r="O17" s="59"/>
    </row>
    <row r="18" spans="1:15" ht="12">
      <c r="A18" s="60" t="s">
        <v>26</v>
      </c>
      <c r="B18" s="61">
        <f t="shared" si="2"/>
        <v>11353</v>
      </c>
      <c r="C18" s="62">
        <f t="shared" si="3"/>
        <v>9217</v>
      </c>
      <c r="D18" s="62">
        <f t="shared" si="1"/>
        <v>3060</v>
      </c>
      <c r="E18" s="62">
        <v>3005</v>
      </c>
      <c r="F18" s="62">
        <v>55</v>
      </c>
      <c r="G18" s="62">
        <f t="shared" si="4"/>
        <v>6157</v>
      </c>
      <c r="H18" s="63">
        <v>642</v>
      </c>
      <c r="I18" s="63">
        <v>5515</v>
      </c>
      <c r="J18" s="63">
        <v>1035</v>
      </c>
      <c r="K18" s="63">
        <v>88</v>
      </c>
      <c r="L18" s="62">
        <v>22</v>
      </c>
      <c r="M18" s="64">
        <v>990</v>
      </c>
      <c r="N18" s="65">
        <v>1</v>
      </c>
      <c r="O18" s="59"/>
    </row>
    <row r="19" spans="1:15" ht="12" customHeight="1">
      <c r="A19" s="60" t="s">
        <v>27</v>
      </c>
      <c r="B19" s="61">
        <f t="shared" si="2"/>
        <v>6722</v>
      </c>
      <c r="C19" s="62">
        <f t="shared" si="3"/>
        <v>6091</v>
      </c>
      <c r="D19" s="74">
        <f t="shared" si="1"/>
        <v>2777</v>
      </c>
      <c r="E19" s="62">
        <v>1692</v>
      </c>
      <c r="F19" s="62">
        <v>1085</v>
      </c>
      <c r="G19" s="62">
        <f t="shared" si="4"/>
        <v>3314</v>
      </c>
      <c r="H19" s="63">
        <v>30</v>
      </c>
      <c r="I19" s="63">
        <v>3284</v>
      </c>
      <c r="J19" s="63">
        <v>567</v>
      </c>
      <c r="K19" s="63">
        <v>10</v>
      </c>
      <c r="L19" s="62">
        <v>7</v>
      </c>
      <c r="M19" s="64">
        <v>47</v>
      </c>
      <c r="N19" s="65">
        <v>0</v>
      </c>
      <c r="O19" s="59"/>
    </row>
    <row r="20" spans="1:15" ht="12" customHeight="1">
      <c r="A20" s="60" t="s">
        <v>28</v>
      </c>
      <c r="B20" s="61">
        <f t="shared" si="2"/>
        <v>3573</v>
      </c>
      <c r="C20" s="62">
        <f t="shared" si="3"/>
        <v>3152</v>
      </c>
      <c r="D20" s="74">
        <f t="shared" si="1"/>
        <v>1684</v>
      </c>
      <c r="E20" s="62">
        <v>1376</v>
      </c>
      <c r="F20" s="62">
        <v>308</v>
      </c>
      <c r="G20" s="62">
        <f t="shared" si="4"/>
        <v>1468</v>
      </c>
      <c r="H20" s="63">
        <v>30</v>
      </c>
      <c r="I20" s="63">
        <v>1438</v>
      </c>
      <c r="J20" s="63">
        <v>249</v>
      </c>
      <c r="K20" s="63">
        <v>7</v>
      </c>
      <c r="L20" s="62">
        <v>1</v>
      </c>
      <c r="M20" s="64">
        <v>155</v>
      </c>
      <c r="N20" s="65">
        <v>9</v>
      </c>
      <c r="O20" s="59"/>
    </row>
    <row r="21" spans="1:15" ht="12" customHeight="1">
      <c r="A21" s="60"/>
      <c r="B21" s="61"/>
      <c r="C21" s="62"/>
      <c r="D21" s="74"/>
      <c r="E21" s="62"/>
      <c r="F21" s="62"/>
      <c r="G21" s="62"/>
      <c r="H21" s="63"/>
      <c r="I21" s="63"/>
      <c r="J21" s="63"/>
      <c r="K21" s="63"/>
      <c r="L21" s="62"/>
      <c r="M21" s="64"/>
      <c r="N21" s="65"/>
      <c r="O21" s="59"/>
    </row>
    <row r="22" spans="1:15" ht="12.75" customHeight="1">
      <c r="A22" s="60" t="s">
        <v>29</v>
      </c>
      <c r="B22" s="61">
        <f t="shared" si="2"/>
        <v>8278</v>
      </c>
      <c r="C22" s="62">
        <f t="shared" si="3"/>
        <v>7429</v>
      </c>
      <c r="D22" s="62">
        <f t="shared" si="1"/>
        <v>3094</v>
      </c>
      <c r="E22" s="62">
        <v>1698</v>
      </c>
      <c r="F22" s="62">
        <v>1396</v>
      </c>
      <c r="G22" s="62">
        <v>4335</v>
      </c>
      <c r="H22" s="63">
        <v>7</v>
      </c>
      <c r="I22" s="63">
        <v>4331</v>
      </c>
      <c r="J22" s="63">
        <v>473</v>
      </c>
      <c r="K22" s="66">
        <v>45</v>
      </c>
      <c r="L22" s="62">
        <v>70</v>
      </c>
      <c r="M22" s="64">
        <v>248</v>
      </c>
      <c r="N22" s="65">
        <v>13</v>
      </c>
      <c r="O22" s="59"/>
    </row>
    <row r="23" spans="1:15" ht="12">
      <c r="A23" s="75" t="s">
        <v>30</v>
      </c>
      <c r="B23" s="61">
        <f t="shared" si="2"/>
        <v>20203</v>
      </c>
      <c r="C23" s="62">
        <f t="shared" si="3"/>
        <v>17631</v>
      </c>
      <c r="D23" s="62">
        <f t="shared" si="1"/>
        <v>7918</v>
      </c>
      <c r="E23" s="62">
        <v>6350</v>
      </c>
      <c r="F23" s="62">
        <v>1568</v>
      </c>
      <c r="G23" s="62">
        <f t="shared" si="4"/>
        <v>9713</v>
      </c>
      <c r="H23" s="62">
        <v>371</v>
      </c>
      <c r="I23" s="62">
        <v>9342</v>
      </c>
      <c r="J23" s="62">
        <v>1671</v>
      </c>
      <c r="K23" s="62">
        <v>131</v>
      </c>
      <c r="L23" s="62">
        <v>8</v>
      </c>
      <c r="M23" s="76">
        <v>752</v>
      </c>
      <c r="N23" s="65">
        <v>10</v>
      </c>
      <c r="O23" s="59"/>
    </row>
    <row r="24" spans="1:15" ht="12">
      <c r="A24" s="77" t="s">
        <v>31</v>
      </c>
      <c r="B24" s="61">
        <f t="shared" si="2"/>
        <v>12825</v>
      </c>
      <c r="C24" s="62">
        <f t="shared" si="3"/>
        <v>10444</v>
      </c>
      <c r="D24" s="62">
        <f t="shared" si="1"/>
        <v>5507</v>
      </c>
      <c r="E24" s="62">
        <v>4862</v>
      </c>
      <c r="F24" s="62">
        <v>645</v>
      </c>
      <c r="G24" s="62">
        <f t="shared" si="4"/>
        <v>4937</v>
      </c>
      <c r="H24" s="62">
        <v>200</v>
      </c>
      <c r="I24" s="62">
        <v>4737</v>
      </c>
      <c r="J24" s="62">
        <v>1190</v>
      </c>
      <c r="K24" s="62">
        <v>94</v>
      </c>
      <c r="L24" s="62">
        <v>1</v>
      </c>
      <c r="M24" s="76">
        <v>1069</v>
      </c>
      <c r="N24" s="65">
        <v>27</v>
      </c>
      <c r="O24" s="59"/>
    </row>
    <row r="25" spans="1:15" ht="12">
      <c r="A25" s="60" t="s">
        <v>32</v>
      </c>
      <c r="B25" s="61">
        <f t="shared" si="2"/>
        <v>26557</v>
      </c>
      <c r="C25" s="62">
        <f t="shared" si="3"/>
        <v>17097</v>
      </c>
      <c r="D25" s="62">
        <f t="shared" si="1"/>
        <v>8952</v>
      </c>
      <c r="E25" s="62">
        <v>8354</v>
      </c>
      <c r="F25" s="72">
        <v>598</v>
      </c>
      <c r="G25" s="62">
        <f t="shared" si="4"/>
        <v>8145</v>
      </c>
      <c r="H25" s="62">
        <v>943</v>
      </c>
      <c r="I25" s="62">
        <v>7202</v>
      </c>
      <c r="J25" s="62">
        <v>1951</v>
      </c>
      <c r="K25" s="62">
        <v>129</v>
      </c>
      <c r="L25" s="62">
        <v>33</v>
      </c>
      <c r="M25" s="64">
        <v>7291</v>
      </c>
      <c r="N25" s="65">
        <v>56</v>
      </c>
      <c r="O25" s="59"/>
    </row>
    <row r="26" spans="1:15" ht="12">
      <c r="A26" s="78"/>
      <c r="B26" s="61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4"/>
      <c r="N26" s="65"/>
      <c r="O26" s="59"/>
    </row>
    <row r="27" spans="1:15" ht="12">
      <c r="A27" s="60" t="s">
        <v>33</v>
      </c>
      <c r="B27" s="61">
        <f t="shared" si="2"/>
        <v>3260</v>
      </c>
      <c r="C27" s="62">
        <f t="shared" si="3"/>
        <v>3099</v>
      </c>
      <c r="D27" s="62">
        <f t="shared" si="1"/>
        <v>2111</v>
      </c>
      <c r="E27" s="62">
        <v>1312</v>
      </c>
      <c r="F27" s="62">
        <v>799</v>
      </c>
      <c r="G27" s="62">
        <f t="shared" si="4"/>
        <v>988</v>
      </c>
      <c r="H27" s="62">
        <v>3</v>
      </c>
      <c r="I27" s="62">
        <v>985</v>
      </c>
      <c r="J27" s="62">
        <v>67</v>
      </c>
      <c r="K27" s="62">
        <v>19</v>
      </c>
      <c r="L27" s="62">
        <v>0</v>
      </c>
      <c r="M27" s="64">
        <v>33</v>
      </c>
      <c r="N27" s="65">
        <v>42</v>
      </c>
      <c r="O27" s="59"/>
    </row>
    <row r="28" spans="1:15" ht="12">
      <c r="A28" s="60" t="s">
        <v>34</v>
      </c>
      <c r="B28" s="61">
        <f t="shared" si="2"/>
        <v>51968</v>
      </c>
      <c r="C28" s="62">
        <f t="shared" si="3"/>
        <v>49672</v>
      </c>
      <c r="D28" s="62">
        <f t="shared" si="1"/>
        <v>15357</v>
      </c>
      <c r="E28" s="62">
        <v>11698</v>
      </c>
      <c r="F28" s="62">
        <v>3659</v>
      </c>
      <c r="G28" s="62">
        <f t="shared" si="4"/>
        <v>34315</v>
      </c>
      <c r="H28" s="62">
        <v>218</v>
      </c>
      <c r="I28" s="62">
        <v>34097</v>
      </c>
      <c r="J28" s="62">
        <v>419</v>
      </c>
      <c r="K28" s="62">
        <v>262</v>
      </c>
      <c r="L28" s="62">
        <v>207</v>
      </c>
      <c r="M28" s="64">
        <v>1380</v>
      </c>
      <c r="N28" s="65">
        <v>28</v>
      </c>
      <c r="O28" s="59"/>
    </row>
    <row r="29" spans="1:15" ht="12">
      <c r="A29" s="60" t="s">
        <v>35</v>
      </c>
      <c r="B29" s="61">
        <f t="shared" si="2"/>
        <v>46054</v>
      </c>
      <c r="C29" s="62">
        <f t="shared" si="3"/>
        <v>37501</v>
      </c>
      <c r="D29" s="62">
        <f t="shared" si="1"/>
        <v>11801</v>
      </c>
      <c r="E29" s="62">
        <v>9238</v>
      </c>
      <c r="F29" s="62">
        <v>2563</v>
      </c>
      <c r="G29" s="62">
        <f t="shared" si="4"/>
        <v>25700</v>
      </c>
      <c r="H29" s="62">
        <v>3732</v>
      </c>
      <c r="I29" s="62">
        <v>21968</v>
      </c>
      <c r="J29" s="62">
        <v>2640</v>
      </c>
      <c r="K29" s="62">
        <v>182</v>
      </c>
      <c r="L29" s="62">
        <v>67</v>
      </c>
      <c r="M29" s="64">
        <v>5623</v>
      </c>
      <c r="N29" s="65">
        <v>41</v>
      </c>
      <c r="O29" s="59"/>
    </row>
    <row r="30" spans="1:15" ht="12">
      <c r="A30" s="60" t="s">
        <v>36</v>
      </c>
      <c r="B30" s="61">
        <f t="shared" si="2"/>
        <v>16697</v>
      </c>
      <c r="C30" s="62">
        <f t="shared" si="3"/>
        <v>10147</v>
      </c>
      <c r="D30" s="62">
        <f t="shared" si="1"/>
        <v>4575</v>
      </c>
      <c r="E30" s="62">
        <v>4463</v>
      </c>
      <c r="F30" s="62">
        <v>112</v>
      </c>
      <c r="G30" s="62">
        <f t="shared" si="4"/>
        <v>5572</v>
      </c>
      <c r="H30" s="62">
        <v>1122</v>
      </c>
      <c r="I30" s="62">
        <v>4450</v>
      </c>
      <c r="J30" s="62">
        <v>744</v>
      </c>
      <c r="K30" s="62">
        <v>138</v>
      </c>
      <c r="L30" s="62">
        <v>6</v>
      </c>
      <c r="M30" s="64">
        <v>5649</v>
      </c>
      <c r="N30" s="65">
        <v>13</v>
      </c>
      <c r="O30" s="59"/>
    </row>
    <row r="31" spans="1:15" ht="12">
      <c r="A31" s="60"/>
      <c r="B31" s="61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4"/>
      <c r="N31" s="65"/>
      <c r="O31" s="59"/>
    </row>
    <row r="32" spans="1:15" ht="12">
      <c r="A32" s="60" t="s">
        <v>37</v>
      </c>
      <c r="B32" s="61">
        <v>34556</v>
      </c>
      <c r="C32" s="62">
        <f t="shared" si="3"/>
        <v>23694</v>
      </c>
      <c r="D32" s="62">
        <v>14981</v>
      </c>
      <c r="E32" s="62">
        <v>14348</v>
      </c>
      <c r="F32" s="62">
        <v>933</v>
      </c>
      <c r="G32" s="62">
        <f t="shared" si="4"/>
        <v>8713</v>
      </c>
      <c r="H32" s="62">
        <v>201</v>
      </c>
      <c r="I32" s="62">
        <v>8512</v>
      </c>
      <c r="J32" s="62">
        <v>762</v>
      </c>
      <c r="K32" s="62">
        <v>86</v>
      </c>
      <c r="L32" s="62">
        <v>46</v>
      </c>
      <c r="M32" s="64">
        <v>9968</v>
      </c>
      <c r="N32" s="65">
        <v>89</v>
      </c>
      <c r="O32" s="59"/>
    </row>
    <row r="33" spans="1:15" ht="12">
      <c r="A33" s="60" t="s">
        <v>38</v>
      </c>
      <c r="B33" s="61">
        <v>33405</v>
      </c>
      <c r="C33" s="62">
        <f t="shared" si="3"/>
        <v>30410</v>
      </c>
      <c r="D33" s="62">
        <f t="shared" si="1"/>
        <v>23581</v>
      </c>
      <c r="E33" s="62">
        <v>23248</v>
      </c>
      <c r="F33" s="62">
        <v>333</v>
      </c>
      <c r="G33" s="62">
        <f t="shared" si="4"/>
        <v>6829</v>
      </c>
      <c r="H33" s="62">
        <v>67</v>
      </c>
      <c r="I33" s="62">
        <v>6762</v>
      </c>
      <c r="J33" s="62">
        <v>503</v>
      </c>
      <c r="K33" s="62">
        <v>262</v>
      </c>
      <c r="L33" s="62">
        <v>34</v>
      </c>
      <c r="M33" s="64">
        <v>1803</v>
      </c>
      <c r="N33" s="65">
        <v>21</v>
      </c>
      <c r="O33" s="59"/>
    </row>
    <row r="34" spans="1:15" ht="12">
      <c r="A34" s="60" t="s">
        <v>39</v>
      </c>
      <c r="B34" s="61">
        <f t="shared" si="2"/>
        <v>34413</v>
      </c>
      <c r="C34" s="62">
        <f t="shared" si="3"/>
        <v>32898</v>
      </c>
      <c r="D34" s="62">
        <f t="shared" si="1"/>
        <v>18414</v>
      </c>
      <c r="E34" s="62">
        <v>17849</v>
      </c>
      <c r="F34" s="62">
        <v>565</v>
      </c>
      <c r="G34" s="62">
        <f t="shared" si="4"/>
        <v>14484</v>
      </c>
      <c r="H34" s="62">
        <v>14</v>
      </c>
      <c r="I34" s="62">
        <v>14470</v>
      </c>
      <c r="J34" s="62">
        <v>795</v>
      </c>
      <c r="K34" s="62">
        <v>370</v>
      </c>
      <c r="L34" s="62">
        <v>139</v>
      </c>
      <c r="M34" s="64">
        <v>207</v>
      </c>
      <c r="N34" s="65">
        <v>4</v>
      </c>
      <c r="O34" s="59"/>
    </row>
    <row r="35" spans="1:15" ht="12">
      <c r="A35" s="79" t="s">
        <v>40</v>
      </c>
      <c r="B35" s="80">
        <v>23606</v>
      </c>
      <c r="C35" s="81">
        <v>20373</v>
      </c>
      <c r="D35" s="81">
        <f t="shared" si="1"/>
        <v>8108</v>
      </c>
      <c r="E35" s="81">
        <v>6274</v>
      </c>
      <c r="F35" s="81">
        <v>1834</v>
      </c>
      <c r="G35" s="81">
        <f t="shared" si="4"/>
        <v>12269</v>
      </c>
      <c r="H35" s="81">
        <v>810</v>
      </c>
      <c r="I35" s="81">
        <v>11459</v>
      </c>
      <c r="J35" s="81">
        <v>1414</v>
      </c>
      <c r="K35" s="81">
        <v>229</v>
      </c>
      <c r="L35" s="81">
        <v>40</v>
      </c>
      <c r="M35" s="82">
        <v>1537</v>
      </c>
      <c r="N35" s="83">
        <v>9</v>
      </c>
      <c r="O35" s="59"/>
    </row>
    <row r="36" spans="1:15" ht="12">
      <c r="A36" s="78" t="s">
        <v>41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84"/>
      <c r="N36" s="65"/>
      <c r="O36" s="76"/>
    </row>
    <row r="37" spans="1:18" ht="12">
      <c r="A37" s="85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4"/>
      <c r="Q37" s="65"/>
      <c r="R37" s="76"/>
    </row>
    <row r="38" spans="1:18" ht="12">
      <c r="A38" s="86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51"/>
      <c r="Q38" s="52"/>
      <c r="R38" s="51"/>
    </row>
    <row r="39" spans="1:18" ht="12">
      <c r="A39" s="78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87"/>
      <c r="O39" s="62"/>
      <c r="P39" s="64"/>
      <c r="Q39" s="65"/>
      <c r="R39" s="76"/>
    </row>
    <row r="40" spans="1:18" ht="12">
      <c r="A40" s="78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4"/>
      <c r="Q40" s="65"/>
      <c r="R40" s="76"/>
    </row>
    <row r="41" spans="1:18" ht="12">
      <c r="A41" s="85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4"/>
      <c r="Q41" s="65"/>
      <c r="R41" s="76"/>
    </row>
    <row r="42" spans="1:18" ht="12">
      <c r="A42" s="78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51"/>
      <c r="Q42" s="52"/>
      <c r="R42" s="51"/>
    </row>
    <row r="43" spans="1:18" ht="12">
      <c r="A43" s="78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4"/>
      <c r="Q43" s="65"/>
      <c r="R43" s="76"/>
    </row>
    <row r="44" spans="1:18" ht="12">
      <c r="A44" s="60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4"/>
      <c r="Q44" s="65"/>
      <c r="R44" s="76"/>
    </row>
    <row r="45" spans="1:18" ht="12">
      <c r="A45" s="60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4"/>
      <c r="Q45" s="65"/>
      <c r="R45" s="76"/>
    </row>
    <row r="46" spans="1:18" ht="12">
      <c r="A46" s="78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4"/>
      <c r="Q46" s="65"/>
      <c r="R46" s="76"/>
    </row>
    <row r="47" spans="1:18" ht="12">
      <c r="A47" s="85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4"/>
      <c r="Q47" s="65"/>
      <c r="R47" s="76"/>
    </row>
    <row r="48" spans="1:18" ht="12">
      <c r="A48" s="88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89"/>
      <c r="O48" s="57"/>
      <c r="P48" s="51"/>
      <c r="Q48" s="52"/>
      <c r="R48" s="51"/>
    </row>
    <row r="49" spans="1:18" ht="12">
      <c r="A49" s="78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87"/>
      <c r="O49" s="62"/>
      <c r="P49" s="64"/>
      <c r="Q49" s="65"/>
      <c r="R49" s="76"/>
    </row>
    <row r="50" spans="1:18" ht="12">
      <c r="A50" s="60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87"/>
      <c r="O50" s="62"/>
      <c r="P50" s="64"/>
      <c r="Q50" s="65"/>
      <c r="R50" s="76"/>
    </row>
    <row r="51" spans="1:18" ht="12">
      <c r="A51" s="78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87"/>
      <c r="O51" s="62"/>
      <c r="P51" s="64"/>
      <c r="Q51" s="65"/>
      <c r="R51" s="76"/>
    </row>
    <row r="52" spans="1:18" ht="12">
      <c r="A52" s="78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87"/>
      <c r="O52" s="62"/>
      <c r="P52" s="64"/>
      <c r="Q52" s="65"/>
      <c r="R52" s="76"/>
    </row>
    <row r="53" spans="1:18" ht="12">
      <c r="A53" s="78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87"/>
      <c r="O53" s="62"/>
      <c r="P53" s="64"/>
      <c r="Q53" s="65"/>
      <c r="R53" s="76"/>
    </row>
    <row r="54" spans="1:18" ht="12">
      <c r="A54" s="60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87"/>
      <c r="O54" s="62"/>
      <c r="P54" s="64"/>
      <c r="Q54" s="65"/>
      <c r="R54" s="76"/>
    </row>
    <row r="55" spans="1:18" ht="12">
      <c r="A55" s="78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87"/>
      <c r="O55" s="62"/>
      <c r="P55" s="64"/>
      <c r="Q55" s="65"/>
      <c r="R55" s="76"/>
    </row>
    <row r="56" spans="1:18" ht="12">
      <c r="A56" s="78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87"/>
      <c r="O56" s="62"/>
      <c r="P56" s="64"/>
      <c r="Q56" s="65"/>
      <c r="R56" s="76"/>
    </row>
    <row r="57" spans="1:18" ht="12">
      <c r="A57" s="78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87"/>
      <c r="O57" s="62"/>
      <c r="P57" s="64"/>
      <c r="Q57" s="65"/>
      <c r="R57" s="76"/>
    </row>
    <row r="58" spans="1:18" ht="12">
      <c r="A58" s="60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87"/>
      <c r="O58" s="62"/>
      <c r="P58" s="64"/>
      <c r="Q58" s="65"/>
      <c r="R58" s="76"/>
    </row>
    <row r="59" spans="1:18" ht="12">
      <c r="A59" s="78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87"/>
      <c r="O59" s="62"/>
      <c r="P59" s="64"/>
      <c r="Q59" s="65"/>
      <c r="R59" s="76"/>
    </row>
    <row r="60" spans="1:18" ht="12">
      <c r="A60" s="78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87"/>
      <c r="O60" s="62"/>
      <c r="P60" s="64"/>
      <c r="Q60" s="65"/>
      <c r="R60" s="76"/>
    </row>
    <row r="61" spans="1:18" ht="12">
      <c r="A61" s="60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87"/>
      <c r="O61" s="62"/>
      <c r="P61" s="64"/>
      <c r="Q61" s="65"/>
      <c r="R61" s="76"/>
    </row>
    <row r="62" spans="1:18" ht="12">
      <c r="A62" s="78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87"/>
      <c r="O62" s="62"/>
      <c r="P62" s="64"/>
      <c r="Q62" s="65"/>
      <c r="R62" s="76"/>
    </row>
    <row r="63" spans="1:18" ht="12">
      <c r="A63" s="78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87"/>
      <c r="O63" s="62"/>
      <c r="P63" s="64"/>
      <c r="Q63" s="65"/>
      <c r="R63" s="76"/>
    </row>
    <row r="64" spans="1:18" ht="12">
      <c r="A64" s="78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87"/>
      <c r="O64" s="62"/>
      <c r="P64" s="64"/>
      <c r="Q64" s="65"/>
      <c r="R64" s="76"/>
    </row>
    <row r="65" spans="1:18" ht="12">
      <c r="A65" s="78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87"/>
      <c r="O65" s="62"/>
      <c r="P65" s="64"/>
      <c r="Q65" s="65"/>
      <c r="R65" s="76"/>
    </row>
    <row r="66" spans="1:18" ht="12">
      <c r="A66" s="78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87"/>
      <c r="O66" s="62"/>
      <c r="P66" s="64"/>
      <c r="Q66" s="65"/>
      <c r="R66" s="76"/>
    </row>
    <row r="67" spans="1:18" ht="12">
      <c r="A67" s="90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91"/>
      <c r="Q67" s="76"/>
      <c r="R67" s="76"/>
    </row>
    <row r="68" spans="1:18" ht="12">
      <c r="A68" s="65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91"/>
      <c r="Q68" s="65"/>
      <c r="R68" s="65"/>
    </row>
    <row r="69" spans="1:18" ht="12">
      <c r="A69" s="65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91"/>
      <c r="Q69" s="65"/>
      <c r="R69" s="65"/>
    </row>
  </sheetData>
  <sheetProtection/>
  <mergeCells count="6">
    <mergeCell ref="A1:K1"/>
    <mergeCell ref="M1:N1"/>
    <mergeCell ref="C4:C5"/>
    <mergeCell ref="D4:F4"/>
    <mergeCell ref="G4:I4"/>
    <mergeCell ref="J4:J5"/>
  </mergeCells>
  <printOptions horizontalCentered="1"/>
  <pageMargins left="0.2362204724409449" right="0.1968503937007874" top="1.062992125984252" bottom="0.3937007874015748" header="0.9055118110236221" footer="0.5118110236220472"/>
  <pageSetup horizontalDpi="400" verticalDpi="4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2009-06-22T04:45:49Z</dcterms:created>
  <dcterms:modified xsi:type="dcterms:W3CDTF">2009-06-22T04:45:56Z</dcterms:modified>
  <cp:category/>
  <cp:version/>
  <cp:contentType/>
  <cp:contentStatus/>
</cp:coreProperties>
</file>