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71" sheetId="1" r:id="rId1"/>
  </sheets>
  <externalReferences>
    <externalReference r:id="rId4"/>
  </externalReferences>
  <definedNames>
    <definedName name="_88_7.水__________産__________業" localSheetId="0">'71'!$A$1:$I$9</definedName>
    <definedName name="_88_7.水__________産__________業">#REF!</definedName>
    <definedName name="_90．漁業地区別営体数" localSheetId="0">'71'!$A$1:$L$9</definedName>
    <definedName name="_90．漁業地区別営体数">#REF!</definedName>
    <definedName name="_91．漁__業__生__産__額">#REF!</definedName>
    <definedName name="_92．魚_種_別_漁_獲_量">#REF!</definedName>
    <definedName name="_93．漁業規模別漁獲量">#REF!</definedName>
    <definedName name="_94．内水面漁業漁獲量" localSheetId="0">'71'!$A$1:$L$11</definedName>
    <definedName name="_9５．海__面__養__殖" localSheetId="0">'71'!$A$1:$L$10</definedName>
    <definedName name="_9５．海__面__養__殖">#REF!</definedName>
    <definedName name="_96．漁__船__保__険" localSheetId="0">'71'!$A$1:$L$10</definedName>
    <definedName name="_96．漁__船__保__険">#REF!</definedName>
    <definedName name="_98．水_産_加_工_品_生_産_量">'71'!$A$1:$P$10</definedName>
  </definedNames>
  <calcPr fullCalcOnLoad="1"/>
</workbook>
</file>

<file path=xl/sharedStrings.xml><?xml version="1.0" encoding="utf-8"?>
<sst xmlns="http://schemas.openxmlformats.org/spreadsheetml/2006/main" count="28" uniqueCount="22">
  <si>
    <t xml:space="preserve">               71．  内 水 面 漁 業 漁 獲 数 量</t>
  </si>
  <si>
    <t>昭和38年</t>
  </si>
  <si>
    <t>　（単位　瓩）</t>
  </si>
  <si>
    <t>種      類</t>
  </si>
  <si>
    <t>総    数</t>
  </si>
  <si>
    <t xml:space="preserve">     河     川     漁     業</t>
  </si>
  <si>
    <t xml:space="preserve">  河 川 以 外 の 内 水 面 漁 業</t>
  </si>
  <si>
    <t>定置漁業</t>
  </si>
  <si>
    <t>そ の 他</t>
  </si>
  <si>
    <t>総　　　　　数</t>
  </si>
  <si>
    <t>魚類</t>
  </si>
  <si>
    <t>ウナギ</t>
  </si>
  <si>
    <t>アユ</t>
  </si>
  <si>
    <t>コイ</t>
  </si>
  <si>
    <t>フナ</t>
  </si>
  <si>
    <t>その他</t>
  </si>
  <si>
    <t>貝類</t>
  </si>
  <si>
    <t>シジミ</t>
  </si>
  <si>
    <t>その他の水産動物</t>
  </si>
  <si>
    <t>エビ、カニ</t>
  </si>
  <si>
    <t>藻類</t>
  </si>
  <si>
    <t xml:space="preserve"> 資料：水  産  課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</si>
</sst>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_ * #,##0_ ;_ * \!\-#,##0_ ;_ * &quot;-&quot;_ ;_ @_ "/>
    <numFmt numFmtId="178" formatCode="_ * #,##0_ ;_ * &quot;¥&quot;\!\-#,##0_ ;_ * &quot;-&quot;_ ;_ @_ "/>
    <numFmt numFmtId="179" formatCode="#,##0_ "/>
  </numFmts>
  <fonts count="41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color indexed="8"/>
      <name val="ＭＳ 明朝"/>
      <family val="1"/>
    </font>
    <font>
      <sz val="6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76" fontId="18" fillId="0" borderId="0" xfId="0" applyNumberFormat="1" applyFont="1" applyBorder="1" applyAlignment="1" applyProtection="1">
      <alignment horizontal="left" vertical="center"/>
      <protection/>
    </xf>
    <xf numFmtId="176" fontId="21" fillId="0" borderId="0" xfId="0" applyNumberFormat="1" applyFont="1" applyAlignment="1">
      <alignment/>
    </xf>
    <xf numFmtId="176" fontId="22" fillId="0" borderId="0" xfId="0" applyNumberFormat="1" applyFont="1" applyBorder="1" applyAlignment="1" applyProtection="1">
      <alignment horizontal="left"/>
      <protection/>
    </xf>
    <xf numFmtId="176" fontId="18" fillId="0" borderId="0" xfId="0" applyNumberFormat="1" applyFont="1" applyBorder="1" applyAlignment="1" applyProtection="1">
      <alignment horizontal="center"/>
      <protection/>
    </xf>
    <xf numFmtId="176" fontId="21" fillId="0" borderId="0" xfId="0" applyNumberFormat="1" applyFont="1" applyAlignment="1">
      <alignment horizontal="centerContinuous"/>
    </xf>
    <xf numFmtId="176" fontId="21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/>
      <protection/>
    </xf>
    <xf numFmtId="176" fontId="22" fillId="0" borderId="10" xfId="0" applyNumberFormat="1" applyFont="1" applyBorder="1" applyAlignment="1" applyProtection="1">
      <alignment horizontal="left"/>
      <protection/>
    </xf>
    <xf numFmtId="176" fontId="22" fillId="0" borderId="0" xfId="0" applyNumberFormat="1" applyFont="1" applyAlignment="1">
      <alignment/>
    </xf>
    <xf numFmtId="176" fontId="22" fillId="0" borderId="10" xfId="0" applyNumberFormat="1" applyFont="1" applyBorder="1" applyAlignment="1">
      <alignment/>
    </xf>
    <xf numFmtId="176" fontId="22" fillId="0" borderId="0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22" fillId="0" borderId="14" xfId="0" applyNumberFormat="1" applyFont="1" applyBorder="1" applyAlignment="1" applyProtection="1">
      <alignment horizontal="left" vertical="center"/>
      <protection/>
    </xf>
    <xf numFmtId="49" fontId="22" fillId="0" borderId="15" xfId="0" applyNumberFormat="1" applyFont="1" applyBorder="1" applyAlignment="1" applyProtection="1">
      <alignment horizontal="left" vertical="center"/>
      <protection/>
    </xf>
    <xf numFmtId="49" fontId="22" fillId="0" borderId="16" xfId="0" applyNumberFormat="1" applyFont="1" applyBorder="1" applyAlignment="1" applyProtection="1">
      <alignment horizontal="left" vertical="center"/>
      <protection/>
    </xf>
    <xf numFmtId="49" fontId="22" fillId="0" borderId="0" xfId="0" applyNumberFormat="1" applyFont="1" applyBorder="1" applyAlignment="1" applyProtection="1">
      <alignment horizontal="center" vertical="center"/>
      <protection/>
    </xf>
    <xf numFmtId="49" fontId="22" fillId="0" borderId="0" xfId="0" applyNumberFormat="1" applyFont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177" fontId="22" fillId="0" borderId="17" xfId="0" applyNumberFormat="1" applyFont="1" applyBorder="1" applyAlignment="1" applyProtection="1">
      <alignment horizontal="center" vertical="center"/>
      <protection/>
    </xf>
    <xf numFmtId="177" fontId="22" fillId="0" borderId="20" xfId="0" applyNumberFormat="1" applyFont="1" applyBorder="1" applyAlignment="1" applyProtection="1">
      <alignment horizontal="center" vertical="center"/>
      <protection/>
    </xf>
    <xf numFmtId="177" fontId="22" fillId="0" borderId="21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77" fontId="22" fillId="0" borderId="0" xfId="0" applyNumberFormat="1" applyFont="1" applyBorder="1" applyAlignment="1" applyProtection="1">
      <alignment horizontal="center" vertical="center"/>
      <protection/>
    </xf>
    <xf numFmtId="49" fontId="23" fillId="0" borderId="0" xfId="0" applyNumberFormat="1" applyFont="1" applyBorder="1" applyAlignment="1" applyProtection="1">
      <alignment horizontal="distributed" vertical="center"/>
      <protection/>
    </xf>
    <xf numFmtId="49" fontId="23" fillId="0" borderId="25" xfId="0" applyNumberFormat="1" applyFont="1" applyBorder="1" applyAlignment="1" applyProtection="1">
      <alignment horizontal="distributed" vertical="center"/>
      <protection/>
    </xf>
    <xf numFmtId="177" fontId="23" fillId="0" borderId="24" xfId="0" applyNumberFormat="1" applyFont="1" applyBorder="1" applyAlignment="1" applyProtection="1">
      <alignment horizontal="center" vertical="center"/>
      <protection/>
    </xf>
    <xf numFmtId="177" fontId="23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distributed" vertical="center"/>
      <protection/>
    </xf>
    <xf numFmtId="176" fontId="22" fillId="0" borderId="25" xfId="0" applyNumberFormat="1" applyFont="1" applyBorder="1" applyAlignment="1" applyProtection="1">
      <alignment horizontal="distributed" vertical="center"/>
      <protection/>
    </xf>
    <xf numFmtId="177" fontId="22" fillId="0" borderId="24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Border="1" applyAlignment="1" applyProtection="1">
      <alignment horizontal="center" vertical="center"/>
      <protection/>
    </xf>
    <xf numFmtId="176" fontId="22" fillId="0" borderId="0" xfId="0" applyNumberFormat="1" applyFont="1" applyAlignment="1">
      <alignment vertical="center"/>
    </xf>
    <xf numFmtId="49" fontId="22" fillId="0" borderId="0" xfId="0" applyNumberFormat="1" applyFont="1" applyBorder="1" applyAlignment="1">
      <alignment horizontal="distributed" vertical="center"/>
    </xf>
    <xf numFmtId="49" fontId="22" fillId="0" borderId="25" xfId="0" applyNumberFormat="1" applyFont="1" applyBorder="1" applyAlignment="1">
      <alignment horizontal="distributed" vertical="center"/>
    </xf>
    <xf numFmtId="177" fontId="22" fillId="0" borderId="24" xfId="0" applyNumberFormat="1" applyFont="1" applyBorder="1" applyAlignment="1">
      <alignment horizontal="center" vertical="center"/>
    </xf>
    <xf numFmtId="177" fontId="22" fillId="0" borderId="0" xfId="0" applyNumberFormat="1" applyFont="1" applyBorder="1" applyAlignment="1" applyProtection="1">
      <alignment vertical="center"/>
      <protection locked="0"/>
    </xf>
    <xf numFmtId="178" fontId="22" fillId="0" borderId="0" xfId="0" applyNumberFormat="1" applyFont="1" applyBorder="1" applyAlignment="1" applyProtection="1">
      <alignment horizontal="right"/>
      <protection locked="0"/>
    </xf>
    <xf numFmtId="179" fontId="22" fillId="0" borderId="0" xfId="0" applyNumberFormat="1" applyFont="1" applyBorder="1" applyAlignment="1" applyProtection="1">
      <alignment horizontal="right"/>
      <protection locked="0"/>
    </xf>
    <xf numFmtId="178" fontId="22" fillId="0" borderId="0" xfId="0" applyNumberFormat="1" applyFont="1" applyBorder="1" applyAlignment="1" applyProtection="1">
      <alignment/>
      <protection locked="0"/>
    </xf>
    <xf numFmtId="0" fontId="0" fillId="0" borderId="0" xfId="0" applyAlignment="1">
      <alignment horizontal="distributed" vertical="center" wrapText="1"/>
    </xf>
    <xf numFmtId="0" fontId="0" fillId="0" borderId="25" xfId="0" applyBorder="1" applyAlignment="1">
      <alignment horizontal="distributed" vertical="center" wrapText="1"/>
    </xf>
    <xf numFmtId="178" fontId="22" fillId="0" borderId="0" xfId="0" applyNumberFormat="1" applyFont="1" applyBorder="1" applyAlignment="1">
      <alignment/>
    </xf>
    <xf numFmtId="176" fontId="22" fillId="0" borderId="25" xfId="0" applyNumberFormat="1" applyFont="1" applyBorder="1" applyAlignment="1">
      <alignment horizontal="distributed" vertical="center"/>
    </xf>
    <xf numFmtId="177" fontId="22" fillId="0" borderId="0" xfId="0" applyNumberFormat="1" applyFont="1" applyBorder="1" applyAlignment="1">
      <alignment/>
    </xf>
    <xf numFmtId="177" fontId="22" fillId="0" borderId="0" xfId="0" applyNumberFormat="1" applyFont="1" applyBorder="1" applyAlignment="1" applyProtection="1">
      <alignment/>
      <protection/>
    </xf>
    <xf numFmtId="177" fontId="22" fillId="0" borderId="0" xfId="0" applyNumberFormat="1" applyFont="1" applyAlignment="1">
      <alignment/>
    </xf>
    <xf numFmtId="176" fontId="22" fillId="0" borderId="25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distributed" vertical="center"/>
    </xf>
    <xf numFmtId="176" fontId="22" fillId="0" borderId="25" xfId="0" applyNumberFormat="1" applyFont="1" applyBorder="1" applyAlignment="1">
      <alignment horizontal="distributed" vertical="center"/>
    </xf>
    <xf numFmtId="176" fontId="22" fillId="0" borderId="17" xfId="0" applyNumberFormat="1" applyFont="1" applyBorder="1" applyAlignment="1">
      <alignment/>
    </xf>
    <xf numFmtId="176" fontId="22" fillId="0" borderId="18" xfId="0" applyNumberFormat="1" applyFont="1" applyBorder="1" applyAlignment="1">
      <alignment/>
    </xf>
    <xf numFmtId="177" fontId="22" fillId="0" borderId="17" xfId="0" applyNumberFormat="1" applyFont="1" applyBorder="1" applyAlignment="1">
      <alignment/>
    </xf>
    <xf numFmtId="176" fontId="22" fillId="0" borderId="0" xfId="0" applyNumberFormat="1" applyFont="1" applyBorder="1" applyAlignment="1">
      <alignment horizontal="left"/>
    </xf>
    <xf numFmtId="176" fontId="21" fillId="0" borderId="0" xfId="0" applyNumberFormat="1" applyFont="1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299;&#65305;&#24180;&#12288;&#22823;&#20998;&#30476;&#32113;&#35336;&#24180;&#37969;\&#26157;&#21644;39&#24180;&#24230;08&#27700;&#29987;&#26989;67-7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67"/>
      <sheetName val="68"/>
      <sheetName val="69"/>
      <sheetName val="70(1)"/>
      <sheetName val="70(2)"/>
      <sheetName val="70(3)"/>
      <sheetName val="71"/>
      <sheetName val="72"/>
      <sheetName val="73"/>
      <sheetName val="74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1"/>
  <sheetViews>
    <sheetView tabSelected="1" zoomScaleSheetLayoutView="100" zoomScalePageLayoutView="0" workbookViewId="0" topLeftCell="A1">
      <selection activeCell="D31" sqref="D31"/>
    </sheetView>
  </sheetViews>
  <sheetFormatPr defaultColWidth="15.25390625" defaultRowHeight="12" customHeight="1"/>
  <cols>
    <col min="1" max="1" width="2.75390625" style="2" customWidth="1"/>
    <col min="2" max="3" width="13.75390625" style="2" customWidth="1"/>
    <col min="4" max="9" width="10.75390625" style="2" customWidth="1"/>
    <col min="10" max="10" width="9.375" style="2" customWidth="1"/>
    <col min="11" max="11" width="7.125" style="2" customWidth="1"/>
    <col min="12" max="12" width="7.875" style="2" customWidth="1"/>
    <col min="13" max="13" width="7.375" style="2" customWidth="1"/>
    <col min="14" max="14" width="7.125" style="2" customWidth="1"/>
    <col min="15" max="15" width="8.00390625" style="2" customWidth="1"/>
    <col min="16" max="16" width="7.875" style="2" customWidth="1"/>
    <col min="17" max="16384" width="15.25390625" style="2" customWidth="1"/>
  </cols>
  <sheetData>
    <row r="1" spans="1:20" ht="18" customHeight="1">
      <c r="A1" s="1" t="s">
        <v>0</v>
      </c>
      <c r="B1" s="1"/>
      <c r="C1" s="1"/>
      <c r="D1" s="1"/>
      <c r="E1" s="1"/>
      <c r="F1" s="1"/>
      <c r="G1" s="1"/>
      <c r="I1" s="3" t="s">
        <v>1</v>
      </c>
      <c r="J1" s="4"/>
      <c r="K1" s="4"/>
      <c r="L1" s="4"/>
      <c r="M1" s="4"/>
      <c r="N1" s="4"/>
      <c r="O1" s="4"/>
      <c r="P1" s="5"/>
      <c r="Q1" s="6"/>
      <c r="R1" s="6"/>
      <c r="S1" s="6"/>
      <c r="T1" s="6"/>
    </row>
    <row r="2" spans="1:15" s="9" customFormat="1" ht="13.5" customHeight="1" thickBot="1">
      <c r="A2" s="7" t="s">
        <v>2</v>
      </c>
      <c r="B2" s="8"/>
      <c r="D2" s="10"/>
      <c r="E2" s="10"/>
      <c r="F2" s="10"/>
      <c r="G2" s="11"/>
      <c r="H2" s="11"/>
      <c r="J2" s="11"/>
      <c r="K2" s="11"/>
      <c r="L2" s="12"/>
      <c r="M2" s="12"/>
      <c r="N2" s="12"/>
      <c r="O2" s="12"/>
    </row>
    <row r="3" spans="1:15" s="20" customFormat="1" ht="15" customHeight="1" thickTop="1">
      <c r="A3" s="13" t="s">
        <v>3</v>
      </c>
      <c r="B3" s="14"/>
      <c r="C3" s="15" t="s">
        <v>4</v>
      </c>
      <c r="D3" s="16" t="s">
        <v>5</v>
      </c>
      <c r="E3" s="16"/>
      <c r="F3" s="17"/>
      <c r="G3" s="18" t="s">
        <v>6</v>
      </c>
      <c r="H3" s="16"/>
      <c r="I3" s="16"/>
      <c r="J3" s="19"/>
      <c r="K3" s="19"/>
      <c r="L3" s="19"/>
      <c r="M3" s="19"/>
      <c r="N3" s="19"/>
      <c r="O3" s="19"/>
    </row>
    <row r="4" spans="1:15" s="28" customFormat="1" ht="15" customHeight="1">
      <c r="A4" s="21"/>
      <c r="B4" s="22"/>
      <c r="C4" s="23"/>
      <c r="D4" s="24" t="s">
        <v>4</v>
      </c>
      <c r="E4" s="25" t="s">
        <v>7</v>
      </c>
      <c r="F4" s="26" t="s">
        <v>8</v>
      </c>
      <c r="G4" s="24" t="s">
        <v>4</v>
      </c>
      <c r="H4" s="25" t="s">
        <v>7</v>
      </c>
      <c r="I4" s="24" t="s">
        <v>8</v>
      </c>
      <c r="J4" s="27"/>
      <c r="K4" s="27"/>
      <c r="L4" s="27"/>
      <c r="M4" s="27"/>
      <c r="N4" s="27"/>
      <c r="O4" s="27"/>
    </row>
    <row r="5" spans="1:15" s="28" customFormat="1" ht="15" customHeight="1">
      <c r="A5" s="29"/>
      <c r="B5" s="30"/>
      <c r="C5" s="31"/>
      <c r="D5" s="32"/>
      <c r="E5" s="32"/>
      <c r="F5" s="32"/>
      <c r="G5" s="32"/>
      <c r="H5" s="32"/>
      <c r="I5" s="32"/>
      <c r="J5" s="27"/>
      <c r="K5" s="27"/>
      <c r="L5" s="27"/>
      <c r="M5" s="27"/>
      <c r="N5" s="27"/>
      <c r="O5" s="27"/>
    </row>
    <row r="6" spans="1:15" s="28" customFormat="1" ht="15" customHeight="1">
      <c r="A6" s="33" t="s">
        <v>9</v>
      </c>
      <c r="B6" s="34"/>
      <c r="C6" s="35">
        <v>335268</v>
      </c>
      <c r="D6" s="36">
        <f>SUM(E6:F6)</f>
        <v>335268</v>
      </c>
      <c r="E6" s="36">
        <f>E8+E16+E21+E26</f>
        <v>0</v>
      </c>
      <c r="F6" s="36">
        <f>F8+F16+F21+F26</f>
        <v>335268</v>
      </c>
      <c r="G6" s="36">
        <v>70871</v>
      </c>
      <c r="H6" s="36">
        <f>H8+H16+H21+H26</f>
        <v>20427</v>
      </c>
      <c r="I6" s="36">
        <f>I8+I16+I21+I26</f>
        <v>11906</v>
      </c>
      <c r="J6" s="27"/>
      <c r="K6" s="27"/>
      <c r="L6" s="27"/>
      <c r="M6" s="27"/>
      <c r="N6" s="27"/>
      <c r="O6" s="27"/>
    </row>
    <row r="7" spans="1:15" s="41" customFormat="1" ht="15" customHeight="1">
      <c r="A7" s="37"/>
      <c r="B7" s="38"/>
      <c r="C7" s="39"/>
      <c r="D7" s="32"/>
      <c r="E7" s="32"/>
      <c r="F7" s="32"/>
      <c r="G7" s="32"/>
      <c r="H7" s="32"/>
      <c r="I7" s="32"/>
      <c r="J7" s="40"/>
      <c r="K7" s="40"/>
      <c r="L7" s="40"/>
      <c r="M7" s="40"/>
      <c r="N7" s="40"/>
      <c r="O7" s="40"/>
    </row>
    <row r="8" spans="1:15" s="9" customFormat="1" ht="15" customHeight="1">
      <c r="A8" s="42" t="s">
        <v>10</v>
      </c>
      <c r="B8" s="43"/>
      <c r="C8" s="44">
        <v>294058</v>
      </c>
      <c r="D8" s="45">
        <f aca="true" t="shared" si="0" ref="D8:D26">SUM(E8:F8)</f>
        <v>294058</v>
      </c>
      <c r="E8" s="45">
        <f>SUM(E10:E14)</f>
        <v>0</v>
      </c>
      <c r="F8" s="45">
        <v>294058</v>
      </c>
      <c r="G8" s="45">
        <v>70874</v>
      </c>
      <c r="H8" s="45">
        <f>SUM(H10:H14)</f>
        <v>20427</v>
      </c>
      <c r="I8" s="45">
        <f>SUM(I10:I14)</f>
        <v>11906</v>
      </c>
      <c r="J8" s="46"/>
      <c r="K8" s="47"/>
      <c r="L8" s="48"/>
      <c r="M8" s="48"/>
      <c r="N8" s="48"/>
      <c r="O8" s="48"/>
    </row>
    <row r="9" spans="1:15" s="9" customFormat="1" ht="9" customHeight="1">
      <c r="A9" s="49"/>
      <c r="B9" s="50"/>
      <c r="C9" s="44"/>
      <c r="D9" s="45"/>
      <c r="E9" s="45"/>
      <c r="F9" s="45"/>
      <c r="G9" s="45"/>
      <c r="H9" s="45"/>
      <c r="I9" s="45"/>
      <c r="J9" s="46"/>
      <c r="K9" s="47"/>
      <c r="L9" s="48"/>
      <c r="M9" s="48"/>
      <c r="N9" s="48"/>
      <c r="O9" s="48"/>
    </row>
    <row r="10" spans="1:15" s="9" customFormat="1" ht="15" customHeight="1">
      <c r="A10" s="51"/>
      <c r="B10" s="52" t="s">
        <v>11</v>
      </c>
      <c r="C10" s="51">
        <v>41436</v>
      </c>
      <c r="D10" s="53">
        <f t="shared" si="0"/>
        <v>41436</v>
      </c>
      <c r="E10" s="53">
        <v>0</v>
      </c>
      <c r="F10" s="54">
        <v>41436</v>
      </c>
      <c r="G10" s="53">
        <v>44353</v>
      </c>
      <c r="H10" s="53">
        <v>1000</v>
      </c>
      <c r="I10" s="53">
        <v>4815</v>
      </c>
      <c r="J10" s="11"/>
      <c r="K10" s="11"/>
      <c r="L10" s="11"/>
      <c r="M10" s="11"/>
      <c r="N10" s="11"/>
      <c r="O10" s="11"/>
    </row>
    <row r="11" spans="1:15" s="9" customFormat="1" ht="15" customHeight="1">
      <c r="A11" s="11"/>
      <c r="B11" s="52" t="s">
        <v>12</v>
      </c>
      <c r="C11" s="53">
        <v>61606</v>
      </c>
      <c r="D11" s="53">
        <v>81606</v>
      </c>
      <c r="E11" s="53">
        <v>0</v>
      </c>
      <c r="F11" s="53">
        <v>61606</v>
      </c>
      <c r="G11" s="53">
        <f aca="true" t="shared" si="1" ref="G11:G26">H11+I11</f>
        <v>5900</v>
      </c>
      <c r="H11" s="53">
        <v>4900</v>
      </c>
      <c r="I11" s="53">
        <v>1000</v>
      </c>
      <c r="J11" s="11"/>
      <c r="K11" s="11"/>
      <c r="L11" s="11"/>
      <c r="M11" s="11"/>
      <c r="N11" s="11"/>
      <c r="O11" s="11"/>
    </row>
    <row r="12" spans="1:9" s="9" customFormat="1" ht="15" customHeight="1">
      <c r="A12" s="11"/>
      <c r="B12" s="52" t="s">
        <v>13</v>
      </c>
      <c r="C12" s="53">
        <v>19639</v>
      </c>
      <c r="D12" s="55">
        <f t="shared" si="0"/>
        <v>19639</v>
      </c>
      <c r="E12" s="55">
        <v>0</v>
      </c>
      <c r="F12" s="53">
        <v>19639</v>
      </c>
      <c r="G12" s="53">
        <f t="shared" si="1"/>
        <v>16966</v>
      </c>
      <c r="H12" s="53">
        <v>14237</v>
      </c>
      <c r="I12" s="55">
        <v>2729</v>
      </c>
    </row>
    <row r="13" spans="1:9" s="9" customFormat="1" ht="15" customHeight="1">
      <c r="A13" s="11"/>
      <c r="B13" s="52" t="s">
        <v>14</v>
      </c>
      <c r="C13" s="53">
        <v>27639</v>
      </c>
      <c r="D13" s="55">
        <f t="shared" si="0"/>
        <v>27639</v>
      </c>
      <c r="E13" s="55">
        <v>0</v>
      </c>
      <c r="F13" s="53">
        <v>27639</v>
      </c>
      <c r="G13" s="53">
        <f t="shared" si="1"/>
        <v>3652</v>
      </c>
      <c r="H13" s="53">
        <v>290</v>
      </c>
      <c r="I13" s="55">
        <v>3362</v>
      </c>
    </row>
    <row r="14" spans="1:9" s="9" customFormat="1" ht="15" customHeight="1">
      <c r="A14" s="11"/>
      <c r="B14" s="52" t="s">
        <v>15</v>
      </c>
      <c r="C14" s="53">
        <f>D14+G14</f>
        <v>144156</v>
      </c>
      <c r="D14" s="55">
        <f t="shared" si="0"/>
        <v>144156</v>
      </c>
      <c r="E14" s="55">
        <v>0</v>
      </c>
      <c r="F14" s="53">
        <v>144156</v>
      </c>
      <c r="G14" s="53">
        <f t="shared" si="1"/>
        <v>0</v>
      </c>
      <c r="H14" s="53">
        <v>0</v>
      </c>
      <c r="I14" s="55">
        <v>0</v>
      </c>
    </row>
    <row r="15" spans="1:9" s="9" customFormat="1" ht="12" customHeight="1">
      <c r="A15" s="11"/>
      <c r="B15" s="56"/>
      <c r="C15" s="53"/>
      <c r="D15" s="55"/>
      <c r="E15" s="55"/>
      <c r="F15" s="53"/>
      <c r="G15" s="53"/>
      <c r="H15" s="53"/>
      <c r="I15" s="55"/>
    </row>
    <row r="16" spans="1:9" s="9" customFormat="1" ht="15" customHeight="1">
      <c r="A16" s="57" t="s">
        <v>16</v>
      </c>
      <c r="B16" s="58"/>
      <c r="C16" s="53">
        <f>D16+G16</f>
        <v>4600</v>
      </c>
      <c r="D16" s="55">
        <f t="shared" si="0"/>
        <v>4600</v>
      </c>
      <c r="E16" s="55">
        <f>SUM(E18:E19)</f>
        <v>0</v>
      </c>
      <c r="F16" s="53">
        <f>SUM(F18:F19)</f>
        <v>4600</v>
      </c>
      <c r="G16" s="53">
        <f t="shared" si="1"/>
        <v>0</v>
      </c>
      <c r="H16" s="53">
        <f>SUM(H18:H19)</f>
        <v>0</v>
      </c>
      <c r="I16" s="55">
        <f>SUM(I18:I19)</f>
        <v>0</v>
      </c>
    </row>
    <row r="17" spans="1:9" s="9" customFormat="1" ht="9" customHeight="1">
      <c r="A17" s="11"/>
      <c r="B17" s="56"/>
      <c r="C17" s="53"/>
      <c r="D17" s="55"/>
      <c r="E17" s="55"/>
      <c r="F17" s="53"/>
      <c r="G17" s="53"/>
      <c r="H17" s="53"/>
      <c r="I17" s="55"/>
    </row>
    <row r="18" spans="1:9" s="9" customFormat="1" ht="15" customHeight="1">
      <c r="A18" s="11"/>
      <c r="B18" s="52" t="s">
        <v>17</v>
      </c>
      <c r="C18" s="53">
        <f>D18+G18</f>
        <v>4600</v>
      </c>
      <c r="D18" s="55">
        <f t="shared" si="0"/>
        <v>4600</v>
      </c>
      <c r="E18" s="55">
        <v>0</v>
      </c>
      <c r="F18" s="53">
        <v>4600</v>
      </c>
      <c r="G18" s="53">
        <f t="shared" si="1"/>
        <v>0</v>
      </c>
      <c r="H18" s="53">
        <v>0</v>
      </c>
      <c r="I18" s="55">
        <v>0</v>
      </c>
    </row>
    <row r="19" spans="1:9" s="9" customFormat="1" ht="15" customHeight="1">
      <c r="A19" s="11"/>
      <c r="B19" s="52" t="s">
        <v>15</v>
      </c>
      <c r="C19" s="53">
        <f>D19+G19</f>
        <v>0</v>
      </c>
      <c r="D19" s="55">
        <f t="shared" si="0"/>
        <v>0</v>
      </c>
      <c r="E19" s="55">
        <v>0</v>
      </c>
      <c r="F19" s="53">
        <v>0</v>
      </c>
      <c r="G19" s="53">
        <f t="shared" si="1"/>
        <v>0</v>
      </c>
      <c r="H19" s="53">
        <v>0</v>
      </c>
      <c r="I19" s="55">
        <v>0</v>
      </c>
    </row>
    <row r="20" spans="1:9" s="9" customFormat="1" ht="12" customHeight="1">
      <c r="A20" s="11"/>
      <c r="B20" s="56"/>
      <c r="C20" s="53"/>
      <c r="D20" s="55"/>
      <c r="E20" s="55"/>
      <c r="F20" s="53"/>
      <c r="G20" s="53"/>
      <c r="H20" s="53"/>
      <c r="I20" s="55"/>
    </row>
    <row r="21" spans="1:9" s="9" customFormat="1" ht="15" customHeight="1">
      <c r="A21" s="57" t="s">
        <v>18</v>
      </c>
      <c r="B21" s="58"/>
      <c r="C21" s="53">
        <f>D21+G21</f>
        <v>31784</v>
      </c>
      <c r="D21" s="55">
        <f t="shared" si="0"/>
        <v>31784</v>
      </c>
      <c r="E21" s="55">
        <f>SUM(E23:E24)</f>
        <v>0</v>
      </c>
      <c r="F21" s="53">
        <f>SUM(F23:F24)</f>
        <v>31784</v>
      </c>
      <c r="G21" s="53">
        <f t="shared" si="1"/>
        <v>0</v>
      </c>
      <c r="H21" s="53">
        <f>SUM(H23:H24)</f>
        <v>0</v>
      </c>
      <c r="I21" s="55">
        <f>SUM(I23:I24)</f>
        <v>0</v>
      </c>
    </row>
    <row r="22" spans="1:9" s="9" customFormat="1" ht="9" customHeight="1">
      <c r="A22" s="11"/>
      <c r="B22" s="56"/>
      <c r="C22" s="53"/>
      <c r="D22" s="55"/>
      <c r="E22" s="55"/>
      <c r="F22" s="53"/>
      <c r="G22" s="53"/>
      <c r="H22" s="53"/>
      <c r="I22" s="55"/>
    </row>
    <row r="23" spans="1:9" s="9" customFormat="1" ht="15" customHeight="1">
      <c r="A23" s="11"/>
      <c r="B23" s="52" t="s">
        <v>19</v>
      </c>
      <c r="C23" s="53">
        <f>D23+G23</f>
        <v>1300</v>
      </c>
      <c r="D23" s="55">
        <f t="shared" si="0"/>
        <v>1300</v>
      </c>
      <c r="E23" s="55">
        <v>0</v>
      </c>
      <c r="F23" s="53">
        <v>1300</v>
      </c>
      <c r="G23" s="53">
        <f t="shared" si="1"/>
        <v>0</v>
      </c>
      <c r="H23" s="53">
        <v>0</v>
      </c>
      <c r="I23" s="55">
        <v>0</v>
      </c>
    </row>
    <row r="24" spans="1:9" s="9" customFormat="1" ht="15" customHeight="1">
      <c r="A24" s="11"/>
      <c r="B24" s="52" t="s">
        <v>15</v>
      </c>
      <c r="C24" s="53">
        <f>D24+G24</f>
        <v>30484</v>
      </c>
      <c r="D24" s="55">
        <f t="shared" si="0"/>
        <v>30484</v>
      </c>
      <c r="E24" s="55">
        <v>0</v>
      </c>
      <c r="F24" s="53">
        <v>30484</v>
      </c>
      <c r="G24" s="53">
        <f t="shared" si="1"/>
        <v>0</v>
      </c>
      <c r="H24" s="53">
        <v>0</v>
      </c>
      <c r="I24" s="55">
        <v>0</v>
      </c>
    </row>
    <row r="25" spans="1:9" s="9" customFormat="1" ht="12" customHeight="1">
      <c r="A25" s="11"/>
      <c r="B25" s="56"/>
      <c r="C25" s="53"/>
      <c r="D25" s="55"/>
      <c r="E25" s="55"/>
      <c r="F25" s="53"/>
      <c r="G25" s="53"/>
      <c r="H25" s="53"/>
      <c r="I25" s="55"/>
    </row>
    <row r="26" spans="1:9" s="9" customFormat="1" ht="15" customHeight="1">
      <c r="A26" s="57" t="s">
        <v>20</v>
      </c>
      <c r="B26" s="58"/>
      <c r="C26" s="53">
        <f>D26+G26</f>
        <v>4826</v>
      </c>
      <c r="D26" s="55">
        <f t="shared" si="0"/>
        <v>4826</v>
      </c>
      <c r="E26" s="55">
        <v>0</v>
      </c>
      <c r="F26" s="53">
        <v>4826</v>
      </c>
      <c r="G26" s="53">
        <f t="shared" si="1"/>
        <v>0</v>
      </c>
      <c r="H26" s="53">
        <v>0</v>
      </c>
      <c r="I26" s="55">
        <v>0</v>
      </c>
    </row>
    <row r="27" spans="1:9" s="9" customFormat="1" ht="9" customHeight="1">
      <c r="A27" s="59"/>
      <c r="B27" s="60"/>
      <c r="C27" s="59"/>
      <c r="D27" s="59"/>
      <c r="E27" s="61"/>
      <c r="F27" s="61"/>
      <c r="G27" s="61"/>
      <c r="H27" s="61"/>
      <c r="I27" s="61"/>
    </row>
    <row r="28" spans="2:8" s="9" customFormat="1" ht="12" customHeight="1">
      <c r="B28" s="62" t="s">
        <v>21</v>
      </c>
      <c r="C28" s="11"/>
      <c r="F28" s="11"/>
      <c r="G28" s="11"/>
      <c r="H28" s="11"/>
    </row>
    <row r="29" spans="1:8" ht="12" customHeight="1">
      <c r="A29" s="63"/>
      <c r="B29" s="63"/>
      <c r="C29" s="63"/>
      <c r="F29" s="63"/>
      <c r="G29" s="63"/>
      <c r="H29" s="63"/>
    </row>
    <row r="30" spans="1:8" ht="12" customHeight="1">
      <c r="A30" s="63"/>
      <c r="B30" s="63"/>
      <c r="C30" s="63"/>
      <c r="F30" s="63"/>
      <c r="G30" s="63"/>
      <c r="H30" s="63"/>
    </row>
    <row r="31" spans="1:8" ht="12" customHeight="1">
      <c r="A31" s="63"/>
      <c r="B31" s="63"/>
      <c r="C31" s="63"/>
      <c r="F31" s="63"/>
      <c r="G31" s="63"/>
      <c r="H31" s="63"/>
    </row>
    <row r="32" spans="1:8" ht="12" customHeight="1">
      <c r="A32" s="63"/>
      <c r="B32" s="63"/>
      <c r="C32" s="63"/>
      <c r="F32" s="63"/>
      <c r="G32" s="63"/>
      <c r="H32" s="63"/>
    </row>
    <row r="33" spans="1:8" ht="12" customHeight="1">
      <c r="A33" s="63"/>
      <c r="B33" s="63"/>
      <c r="C33" s="63"/>
      <c r="F33" s="63"/>
      <c r="G33" s="63"/>
      <c r="H33" s="63"/>
    </row>
    <row r="34" spans="1:8" ht="12" customHeight="1">
      <c r="A34" s="63"/>
      <c r="B34" s="63"/>
      <c r="C34" s="63"/>
      <c r="F34" s="63"/>
      <c r="G34" s="63"/>
      <c r="H34" s="63"/>
    </row>
    <row r="35" spans="1:8" ht="12" customHeight="1">
      <c r="A35" s="63"/>
      <c r="B35" s="63"/>
      <c r="C35" s="63"/>
      <c r="F35" s="63"/>
      <c r="G35" s="63"/>
      <c r="H35" s="63"/>
    </row>
    <row r="36" spans="1:8" ht="12" customHeight="1">
      <c r="A36" s="63"/>
      <c r="B36" s="63"/>
      <c r="C36" s="63"/>
      <c r="F36" s="63"/>
      <c r="G36" s="63"/>
      <c r="H36" s="63"/>
    </row>
    <row r="37" spans="1:8" ht="12" customHeight="1">
      <c r="A37" s="63"/>
      <c r="B37" s="63"/>
      <c r="C37" s="63"/>
      <c r="F37" s="63"/>
      <c r="G37" s="63"/>
      <c r="H37" s="63"/>
    </row>
    <row r="38" spans="1:8" ht="12" customHeight="1">
      <c r="A38" s="63"/>
      <c r="B38" s="63"/>
      <c r="C38" s="63"/>
      <c r="F38" s="63"/>
      <c r="G38" s="63"/>
      <c r="H38" s="63"/>
    </row>
    <row r="39" spans="1:8" ht="12" customHeight="1">
      <c r="A39" s="63"/>
      <c r="B39" s="63"/>
      <c r="C39" s="63"/>
      <c r="F39" s="63"/>
      <c r="G39" s="63"/>
      <c r="H39" s="63"/>
    </row>
    <row r="40" spans="1:8" ht="12" customHeight="1">
      <c r="A40" s="63"/>
      <c r="B40" s="63"/>
      <c r="C40" s="63"/>
      <c r="F40" s="63"/>
      <c r="G40" s="63"/>
      <c r="H40" s="63"/>
    </row>
    <row r="41" spans="1:8" ht="12" customHeight="1">
      <c r="A41" s="63"/>
      <c r="B41" s="63"/>
      <c r="C41" s="63"/>
      <c r="F41" s="63"/>
      <c r="G41" s="63"/>
      <c r="H41" s="63"/>
    </row>
    <row r="42" spans="1:8" ht="12" customHeight="1">
      <c r="A42" s="63"/>
      <c r="B42" s="63"/>
      <c r="C42" s="63"/>
      <c r="F42" s="63"/>
      <c r="G42" s="63"/>
      <c r="H42" s="63"/>
    </row>
    <row r="43" spans="1:8" ht="12" customHeight="1">
      <c r="A43" s="63"/>
      <c r="B43" s="63"/>
      <c r="C43" s="63"/>
      <c r="F43" s="63"/>
      <c r="G43" s="63"/>
      <c r="H43" s="63"/>
    </row>
    <row r="44" spans="1:8" ht="12" customHeight="1">
      <c r="A44" s="63"/>
      <c r="B44" s="63"/>
      <c r="C44" s="63"/>
      <c r="F44" s="63"/>
      <c r="G44" s="63"/>
      <c r="H44" s="63"/>
    </row>
    <row r="45" spans="1:8" ht="12" customHeight="1">
      <c r="A45" s="63"/>
      <c r="B45" s="63"/>
      <c r="C45" s="63"/>
      <c r="F45" s="63"/>
      <c r="G45" s="63"/>
      <c r="H45" s="63"/>
    </row>
    <row r="46" spans="1:8" ht="12" customHeight="1">
      <c r="A46" s="63"/>
      <c r="B46" s="63"/>
      <c r="C46" s="63"/>
      <c r="F46" s="63"/>
      <c r="G46" s="63"/>
      <c r="H46" s="63"/>
    </row>
    <row r="47" spans="1:8" ht="12" customHeight="1">
      <c r="A47" s="63"/>
      <c r="B47" s="63"/>
      <c r="C47" s="63"/>
      <c r="F47" s="63"/>
      <c r="G47" s="63"/>
      <c r="H47" s="63"/>
    </row>
    <row r="48" spans="1:8" ht="12" customHeight="1">
      <c r="A48" s="63"/>
      <c r="B48" s="63"/>
      <c r="C48" s="63"/>
      <c r="F48" s="63"/>
      <c r="G48" s="63"/>
      <c r="H48" s="63"/>
    </row>
    <row r="49" spans="1:8" ht="12" customHeight="1">
      <c r="A49" s="63"/>
      <c r="B49" s="63"/>
      <c r="C49" s="63"/>
      <c r="F49" s="63"/>
      <c r="G49" s="63"/>
      <c r="H49" s="63"/>
    </row>
    <row r="50" spans="1:8" ht="12" customHeight="1">
      <c r="A50" s="63"/>
      <c r="B50" s="63"/>
      <c r="C50" s="63"/>
      <c r="F50" s="63"/>
      <c r="G50" s="63"/>
      <c r="H50" s="63"/>
    </row>
    <row r="51" spans="1:8" ht="12" customHeight="1">
      <c r="A51" s="63"/>
      <c r="B51" s="63"/>
      <c r="C51" s="63"/>
      <c r="F51" s="63"/>
      <c r="G51" s="63"/>
      <c r="H51" s="63"/>
    </row>
    <row r="52" spans="1:8" ht="12" customHeight="1">
      <c r="A52" s="63"/>
      <c r="B52" s="63"/>
      <c r="C52" s="63"/>
      <c r="F52" s="63"/>
      <c r="G52" s="63"/>
      <c r="H52" s="63"/>
    </row>
    <row r="53" spans="1:8" ht="12" customHeight="1">
      <c r="A53" s="63"/>
      <c r="B53" s="63"/>
      <c r="C53" s="63"/>
      <c r="F53" s="63"/>
      <c r="G53" s="63"/>
      <c r="H53" s="63"/>
    </row>
    <row r="54" spans="1:8" ht="12" customHeight="1">
      <c r="A54" s="63"/>
      <c r="B54" s="63"/>
      <c r="C54" s="63"/>
      <c r="F54" s="63"/>
      <c r="G54" s="63"/>
      <c r="H54" s="63"/>
    </row>
    <row r="55" spans="1:8" ht="12" customHeight="1">
      <c r="A55" s="63"/>
      <c r="B55" s="63"/>
      <c r="C55" s="63"/>
      <c r="F55" s="63"/>
      <c r="G55" s="63"/>
      <c r="H55" s="63"/>
    </row>
    <row r="56" spans="1:8" ht="12" customHeight="1">
      <c r="A56" s="63"/>
      <c r="B56" s="63"/>
      <c r="C56" s="63"/>
      <c r="F56" s="63"/>
      <c r="G56" s="63"/>
      <c r="H56" s="63"/>
    </row>
    <row r="57" spans="1:8" ht="12" customHeight="1">
      <c r="A57" s="63"/>
      <c r="B57" s="63"/>
      <c r="C57" s="63"/>
      <c r="F57" s="63"/>
      <c r="G57" s="63"/>
      <c r="H57" s="63"/>
    </row>
    <row r="58" spans="1:8" ht="12" customHeight="1">
      <c r="A58" s="63"/>
      <c r="B58" s="63"/>
      <c r="C58" s="63"/>
      <c r="F58" s="63"/>
      <c r="G58" s="63"/>
      <c r="H58" s="63"/>
    </row>
    <row r="59" spans="1:3" ht="12" customHeight="1">
      <c r="A59" s="63"/>
      <c r="B59" s="63"/>
      <c r="C59" s="63"/>
    </row>
    <row r="60" spans="1:3" ht="12" customHeight="1">
      <c r="A60" s="63"/>
      <c r="B60" s="63"/>
      <c r="C60" s="63"/>
    </row>
    <row r="61" spans="1:3" ht="12" customHeight="1">
      <c r="A61" s="63"/>
      <c r="B61" s="63"/>
      <c r="C61" s="63"/>
    </row>
    <row r="62" spans="1:3" ht="12" customHeight="1">
      <c r="A62" s="63"/>
      <c r="B62" s="63"/>
      <c r="C62" s="63"/>
    </row>
    <row r="63" spans="1:3" ht="12" customHeight="1">
      <c r="A63" s="63"/>
      <c r="B63" s="63"/>
      <c r="C63" s="63"/>
    </row>
    <row r="64" spans="1:3" ht="12" customHeight="1">
      <c r="A64" s="63"/>
      <c r="B64" s="63"/>
      <c r="C64" s="63"/>
    </row>
    <row r="65" spans="1:3" ht="12" customHeight="1">
      <c r="A65" s="63"/>
      <c r="B65" s="63"/>
      <c r="C65" s="63"/>
    </row>
    <row r="66" spans="1:3" ht="12" customHeight="1">
      <c r="A66" s="63"/>
      <c r="B66" s="63"/>
      <c r="C66" s="63"/>
    </row>
    <row r="67" spans="1:3" ht="12" customHeight="1">
      <c r="A67" s="63"/>
      <c r="B67" s="63"/>
      <c r="C67" s="63"/>
    </row>
    <row r="68" spans="1:3" ht="12" customHeight="1">
      <c r="A68" s="63"/>
      <c r="B68" s="63"/>
      <c r="C68" s="63"/>
    </row>
    <row r="69" spans="1:3" ht="12" customHeight="1">
      <c r="A69" s="63"/>
      <c r="B69" s="63"/>
      <c r="C69" s="63"/>
    </row>
    <row r="70" spans="1:3" ht="12" customHeight="1">
      <c r="A70" s="63"/>
      <c r="B70" s="63"/>
      <c r="C70" s="63"/>
    </row>
    <row r="71" spans="1:3" ht="12" customHeight="1">
      <c r="A71" s="63"/>
      <c r="B71" s="63"/>
      <c r="C71" s="63"/>
    </row>
  </sheetData>
  <sheetProtection/>
  <mergeCells count="11">
    <mergeCell ref="A7:B7"/>
    <mergeCell ref="A8:B8"/>
    <mergeCell ref="A16:B16"/>
    <mergeCell ref="A21:B21"/>
    <mergeCell ref="A26:B26"/>
    <mergeCell ref="A1:G1"/>
    <mergeCell ref="A3:B4"/>
    <mergeCell ref="C3:C4"/>
    <mergeCell ref="D3:F3"/>
    <mergeCell ref="G3:I3"/>
    <mergeCell ref="A6:B6"/>
  </mergeCells>
  <printOptions horizontalCentered="1"/>
  <pageMargins left="0" right="0" top="0.7874015748031497" bottom="0.3937007874015748" header="0.9055118110236221" footer="0.5118110236220472"/>
  <pageSetup horizontalDpi="400" verticalDpi="4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2009-06-22T04:48:59Z</dcterms:created>
  <dcterms:modified xsi:type="dcterms:W3CDTF">2009-06-22T04:49:06Z</dcterms:modified>
  <cp:category/>
  <cp:version/>
  <cp:contentType/>
  <cp:contentStatus/>
</cp:coreProperties>
</file>