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(12)" sheetId="1" r:id="rId1"/>
    <sheet name="77(13)" sheetId="2" r:id="rId2"/>
    <sheet name="77(14)" sheetId="3" r:id="rId3"/>
    <sheet name="77(15)" sheetId="4" r:id="rId4"/>
    <sheet name="77(16)" sheetId="5" r:id="rId5"/>
    <sheet name="77(17)" sheetId="6" r:id="rId6"/>
  </sheets>
  <externalReferences>
    <externalReference r:id="rId9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<sst xmlns="http://schemas.openxmlformats.org/spreadsheetml/2006/main" count="463" uniqueCount="119">
  <si>
    <t>産　　　　　　　業　　　　　　　別　　　　　　　出　　　　　　　荷　　　　　　　額</t>
  </si>
  <si>
    <t xml:space="preserve">   製                     造                     卸            （総    括）</t>
  </si>
  <si>
    <t>　　（単位　金額 万円）</t>
  </si>
  <si>
    <t>総数</t>
  </si>
  <si>
    <t>食料品製造業</t>
  </si>
  <si>
    <t>繊維工業</t>
  </si>
  <si>
    <t>衣服その他の</t>
  </si>
  <si>
    <t>木材及木製品</t>
  </si>
  <si>
    <t>家具及木製品</t>
  </si>
  <si>
    <t>パルプ紙及</t>
  </si>
  <si>
    <t>出版印刷及</t>
  </si>
  <si>
    <t>化学工業</t>
  </si>
  <si>
    <t>石油及石炭</t>
  </si>
  <si>
    <t>繊維製品製造業</t>
  </si>
  <si>
    <t>製造業</t>
  </si>
  <si>
    <t>紙加工品製造業</t>
  </si>
  <si>
    <t>関連産業</t>
  </si>
  <si>
    <t>製品製造業</t>
  </si>
  <si>
    <t>総計</t>
  </si>
  <si>
    <t>市計</t>
  </si>
  <si>
    <t>大分市</t>
  </si>
  <si>
    <t>別府市</t>
  </si>
  <si>
    <t>x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</si>
  <si>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</si>
  <si>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</si>
  <si>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</si>
  <si>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</si>
  <si>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</si>
  <si>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</si>
  <si>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</si>
  <si>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</si>
  <si>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</si>
  <si>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</si>
  <si>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</si>
  <si>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</si>
  <si>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</si>
  <si>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</si>
  <si>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</si>
  <si>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</si>
  <si>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</si>
  <si>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</si>
  <si>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</si>
  <si>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</si>
  <si>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</si>
  <si>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産　　　　　      業     　　　　　　　別    　　　　　　　出   　　　　　　　荷　    　　　　　　額</t>
  </si>
  <si>
    <t xml:space="preserve">           製                         造                         卸                  （総  括）</t>
  </si>
  <si>
    <t>　　（単位　金額 万円）</t>
  </si>
  <si>
    <t>ゴム製品製造業</t>
  </si>
  <si>
    <t>皮革及同           製品製造業</t>
  </si>
  <si>
    <t>窯業及土石        製品製造業</t>
  </si>
  <si>
    <t>鉄鋼業</t>
  </si>
  <si>
    <t>非鉄金属製造業</t>
  </si>
  <si>
    <t>金属製品製造業</t>
  </si>
  <si>
    <t>機械製造業</t>
  </si>
  <si>
    <t>電気機械           器具製造業</t>
  </si>
  <si>
    <t>輸送用機械          器具製造業</t>
  </si>
  <si>
    <t>計量器測定器・測    量機械・医療機械     理化学機械・光学     機械及時計製造業</t>
  </si>
  <si>
    <t>その他の製造業</t>
  </si>
  <si>
    <t>総計</t>
  </si>
  <si>
    <t>x</t>
  </si>
  <si>
    <t>市計</t>
  </si>
  <si>
    <t>大分市</t>
  </si>
  <si>
    <t>x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</si>
  <si>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</si>
  <si>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</si>
  <si>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</si>
  <si>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</si>
  <si>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</si>
  <si>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</si>
  <si>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</si>
  <si>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</si>
  <si>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</si>
  <si>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</si>
  <si>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</si>
  <si>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</si>
  <si>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</si>
  <si>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</si>
  <si>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</si>
  <si>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</si>
  <si>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</si>
  <si>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</si>
  <si>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</si>
  <si>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</si>
  <si>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</si>
  <si>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</si>
  <si>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       産　　　　　　　業　　　　　　　別　　　　　　　卸　　　　　　　出　　　　　　　額</t>
  </si>
  <si>
    <t xml:space="preserve">   製                   造                   卸              （従業者10人以上を使用する工場）</t>
  </si>
  <si>
    <t>総数</t>
  </si>
  <si>
    <t>食料品製造業</t>
  </si>
  <si>
    <t>繊維工業</t>
  </si>
  <si>
    <t>衣服その他の</t>
  </si>
  <si>
    <t>木材及木製品</t>
  </si>
  <si>
    <t>家具及装備品</t>
  </si>
  <si>
    <t>パルプ紙及</t>
  </si>
  <si>
    <t>出版印刷及</t>
  </si>
  <si>
    <t>化学工業</t>
  </si>
  <si>
    <t>石油及石炭</t>
  </si>
  <si>
    <t>繊維製品製造業</t>
  </si>
  <si>
    <t>製造業</t>
  </si>
  <si>
    <t>紙加工品製造業</t>
  </si>
  <si>
    <t>関連産業</t>
  </si>
  <si>
    <t>製品製造業</t>
  </si>
  <si>
    <t>産　　　　　　　      業       　　　　　　　別      　　　　　　　出     　　　　　　　荷　      　　　　　　額</t>
  </si>
  <si>
    <t xml:space="preserve">           製                       造                       卸                            （従業者10人以上を使用する工場）</t>
  </si>
  <si>
    <t>　　（単位　金額  万円）</t>
  </si>
  <si>
    <t>ゴム製品製造業</t>
  </si>
  <si>
    <t>皮革及同           製品製造業</t>
  </si>
  <si>
    <t>窯業及土石        製品製造業</t>
  </si>
  <si>
    <t>鉄鋼業</t>
  </si>
  <si>
    <t>非鉄金属製造業</t>
  </si>
  <si>
    <t>金属製品製造業</t>
  </si>
  <si>
    <t>機械製造業</t>
  </si>
  <si>
    <t>電気機械           器具製造業</t>
  </si>
  <si>
    <t>輸送用機械          器具製造業</t>
  </si>
  <si>
    <t>計量器測定器・測    量機械・医療機械     理化学機械・光学     機械及時計製造業</t>
  </si>
  <si>
    <t>その他の製造業</t>
  </si>
  <si>
    <t xml:space="preserve">            産　　　　　　　業　　　　　　　別　　　　　　　出　　　　　　　荷　　　　　　　額</t>
  </si>
  <si>
    <t>製                   造                   卸                （従業者９人以下を使用する工場）</t>
  </si>
  <si>
    <t xml:space="preserve">           製                       造                       卸                            （従業者９人以下を使用する工場）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</si>
</sst>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/>
    </xf>
    <xf numFmtId="0" fontId="19" fillId="0" borderId="19" xfId="0" applyFont="1" applyBorder="1" applyAlignment="1">
      <alignment horizontal="distributed" vertical="center"/>
    </xf>
    <xf numFmtId="176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/>
    </xf>
    <xf numFmtId="0" fontId="0" fillId="0" borderId="20" xfId="0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0" fillId="0" borderId="12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6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</xdr:col>
      <xdr:colOff>104775</xdr:colOff>
      <xdr:row>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5810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723900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00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</xdr:col>
      <xdr:colOff>104775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5810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723900</xdr:colOff>
      <xdr:row>6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6677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19050</xdr:rowOff>
    </xdr:from>
    <xdr:to>
      <xdr:col>1</xdr:col>
      <xdr:colOff>200025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733425</xdr:colOff>
      <xdr:row>5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715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19050</xdr:rowOff>
    </xdr:from>
    <xdr:to>
      <xdr:col>1</xdr:col>
      <xdr:colOff>200025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95250</xdr:rowOff>
    </xdr:from>
    <xdr:to>
      <xdr:col>0</xdr:col>
      <xdr:colOff>723900</xdr:colOff>
      <xdr:row>7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334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19050</xdr:rowOff>
    </xdr:from>
    <xdr:to>
      <xdr:col>1</xdr:col>
      <xdr:colOff>152400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723900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00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47625</xdr:rowOff>
    </xdr:from>
    <xdr:to>
      <xdr:col>1</xdr:col>
      <xdr:colOff>152400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5715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76200</xdr:rowOff>
    </xdr:from>
    <xdr:to>
      <xdr:col>0</xdr:col>
      <xdr:colOff>723900</xdr:colOff>
      <xdr:row>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144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X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4:5" ht="12" customHeight="1">
      <c r="D1" s="1" t="s">
        <v>0</v>
      </c>
      <c r="E1" s="2"/>
    </row>
    <row r="2" ht="16.5" customHeight="1">
      <c r="D2" s="3" t="s">
        <v>1</v>
      </c>
    </row>
    <row r="3" spans="1:24" ht="12.75" thickBot="1">
      <c r="A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" customHeight="1" thickTop="1">
      <c r="A4" s="6"/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9" t="s">
        <v>8</v>
      </c>
      <c r="H4" s="10" t="s">
        <v>9</v>
      </c>
      <c r="I4" s="9" t="s">
        <v>10</v>
      </c>
      <c r="J4" s="7" t="s">
        <v>11</v>
      </c>
      <c r="K4" s="8" t="s">
        <v>12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5"/>
    </row>
    <row r="5" spans="1:24" ht="18" customHeight="1">
      <c r="A5" s="12"/>
      <c r="B5" s="13"/>
      <c r="C5" s="13"/>
      <c r="D5" s="13"/>
      <c r="E5" s="14" t="s">
        <v>13</v>
      </c>
      <c r="F5" s="15" t="s">
        <v>14</v>
      </c>
      <c r="G5" s="15" t="s">
        <v>14</v>
      </c>
      <c r="H5" s="16" t="s">
        <v>15</v>
      </c>
      <c r="I5" s="15" t="s">
        <v>16</v>
      </c>
      <c r="J5" s="13"/>
      <c r="K5" s="14" t="s">
        <v>17</v>
      </c>
      <c r="L5" s="11"/>
      <c r="M5" s="11"/>
      <c r="N5" s="11"/>
      <c r="O5" s="11"/>
      <c r="P5" s="11"/>
      <c r="Q5" s="11"/>
      <c r="R5" s="17"/>
      <c r="S5" s="17"/>
      <c r="T5" s="11"/>
      <c r="U5" s="11"/>
      <c r="V5" s="11"/>
      <c r="W5" s="11"/>
      <c r="X5" s="5"/>
    </row>
    <row r="6" spans="1:24" s="1" customFormat="1" ht="12">
      <c r="A6" s="18" t="s">
        <v>18</v>
      </c>
      <c r="B6" s="19">
        <f>B8+B21</f>
        <v>10715323</v>
      </c>
      <c r="C6" s="19">
        <f aca="true" t="shared" si="0" ref="C6:K6">C8+C21</f>
        <v>1705128</v>
      </c>
      <c r="D6" s="19">
        <f t="shared" si="0"/>
        <v>432228</v>
      </c>
      <c r="E6" s="19">
        <f t="shared" si="0"/>
        <v>15756</v>
      </c>
      <c r="F6" s="19">
        <f t="shared" si="0"/>
        <v>1459540</v>
      </c>
      <c r="G6" s="19">
        <f t="shared" si="0"/>
        <v>133532</v>
      </c>
      <c r="H6" s="19">
        <f t="shared" si="0"/>
        <v>850035</v>
      </c>
      <c r="I6" s="19">
        <f t="shared" si="0"/>
        <v>216403</v>
      </c>
      <c r="J6" s="19">
        <f t="shared" si="0"/>
        <v>576926</v>
      </c>
      <c r="K6" s="19">
        <f t="shared" si="0"/>
        <v>7950</v>
      </c>
      <c r="X6" s="20"/>
    </row>
    <row r="7" ht="12" customHeight="1">
      <c r="A7" s="21"/>
    </row>
    <row r="8" spans="1:11" s="1" customFormat="1" ht="12">
      <c r="A8" s="22" t="s">
        <v>19</v>
      </c>
      <c r="B8" s="19">
        <v>7882328</v>
      </c>
      <c r="C8" s="19">
        <f>SUM(C10:C19)</f>
        <v>1378854</v>
      </c>
      <c r="D8" s="19">
        <v>422635</v>
      </c>
      <c r="E8" s="19">
        <f>SUM(E10:E19)</f>
        <v>15756</v>
      </c>
      <c r="F8" s="19">
        <f>SUM(F10:F19)</f>
        <v>1113003</v>
      </c>
      <c r="G8" s="19">
        <v>124932</v>
      </c>
      <c r="H8" s="19">
        <f>SUM(H10:H19)</f>
        <v>849406</v>
      </c>
      <c r="I8" s="19">
        <v>210254</v>
      </c>
      <c r="J8" s="19">
        <v>557961</v>
      </c>
      <c r="K8" s="19">
        <v>7950</v>
      </c>
    </row>
    <row r="9" spans="1:11" ht="12" customHeight="1">
      <c r="A9" s="21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s="26" customFormat="1" ht="12">
      <c r="A10" s="23" t="s">
        <v>20</v>
      </c>
      <c r="B10" s="24">
        <v>3050458</v>
      </c>
      <c r="C10" s="24">
        <v>440032</v>
      </c>
      <c r="D10" s="24">
        <v>235201</v>
      </c>
      <c r="E10" s="24">
        <v>7871</v>
      </c>
      <c r="F10" s="24">
        <v>151975</v>
      </c>
      <c r="G10" s="24">
        <v>35835</v>
      </c>
      <c r="H10" s="24">
        <v>551071</v>
      </c>
      <c r="I10" s="24">
        <v>147158</v>
      </c>
      <c r="J10" s="24">
        <v>511616</v>
      </c>
      <c r="K10" s="25">
        <v>0</v>
      </c>
    </row>
    <row r="11" spans="1:11" s="26" customFormat="1" ht="12">
      <c r="A11" s="23" t="s">
        <v>21</v>
      </c>
      <c r="B11" s="24">
        <v>353575</v>
      </c>
      <c r="C11" s="24">
        <v>167069</v>
      </c>
      <c r="D11" s="24">
        <v>2191</v>
      </c>
      <c r="E11" s="24">
        <v>3020</v>
      </c>
      <c r="F11" s="24">
        <v>64368</v>
      </c>
      <c r="G11" s="24">
        <v>17588</v>
      </c>
      <c r="H11" s="24">
        <v>6649</v>
      </c>
      <c r="I11" s="24">
        <v>29992</v>
      </c>
      <c r="J11" s="24">
        <v>5389</v>
      </c>
      <c r="K11" s="25" t="s">
        <v>22</v>
      </c>
    </row>
    <row r="12" spans="1:11" s="26" customFormat="1" ht="12">
      <c r="A12" s="23" t="s">
        <v>23</v>
      </c>
      <c r="B12" s="24">
        <v>1037032</v>
      </c>
      <c r="C12" s="24">
        <v>84100</v>
      </c>
      <c r="D12" s="24">
        <v>179840</v>
      </c>
      <c r="E12" s="25">
        <v>1241</v>
      </c>
      <c r="F12" s="24">
        <v>76460</v>
      </c>
      <c r="G12" s="24">
        <v>14407</v>
      </c>
      <c r="H12" s="24">
        <v>1232</v>
      </c>
      <c r="I12" s="24">
        <v>12245</v>
      </c>
      <c r="J12" s="25" t="s">
        <v>22</v>
      </c>
      <c r="K12" s="25" t="s">
        <v>22</v>
      </c>
    </row>
    <row r="13" spans="1:11" s="26" customFormat="1" ht="12">
      <c r="A13" s="23" t="s">
        <v>24</v>
      </c>
      <c r="B13" s="24">
        <v>604308</v>
      </c>
      <c r="C13" s="24">
        <v>91654</v>
      </c>
      <c r="D13" s="24">
        <v>4320</v>
      </c>
      <c r="E13" s="24">
        <v>3624</v>
      </c>
      <c r="F13" s="24">
        <v>412575</v>
      </c>
      <c r="G13" s="24">
        <v>44429</v>
      </c>
      <c r="H13" s="24">
        <v>3293</v>
      </c>
      <c r="I13" s="24">
        <v>3005</v>
      </c>
      <c r="J13" s="25" t="s">
        <v>22</v>
      </c>
      <c r="K13" s="25" t="s">
        <v>22</v>
      </c>
    </row>
    <row r="14" spans="1:11" s="26" customFormat="1" ht="12">
      <c r="A14" s="23" t="s">
        <v>25</v>
      </c>
      <c r="B14" s="24">
        <v>1068804</v>
      </c>
      <c r="C14" s="24">
        <v>45109</v>
      </c>
      <c r="D14" s="24">
        <v>0</v>
      </c>
      <c r="E14" s="24">
        <v>0</v>
      </c>
      <c r="F14" s="24">
        <v>313305</v>
      </c>
      <c r="G14" s="24">
        <v>2549</v>
      </c>
      <c r="H14" s="24">
        <v>282543</v>
      </c>
      <c r="I14" s="24">
        <v>9768</v>
      </c>
      <c r="J14" s="25" t="s">
        <v>22</v>
      </c>
      <c r="K14" s="24">
        <v>0</v>
      </c>
    </row>
    <row r="15" spans="1:11" s="26" customFormat="1" ht="12">
      <c r="A15" s="23" t="s">
        <v>26</v>
      </c>
      <c r="B15" s="24">
        <v>640242</v>
      </c>
      <c r="C15" s="24">
        <v>439919</v>
      </c>
      <c r="D15" s="24">
        <v>0</v>
      </c>
      <c r="E15" s="24">
        <v>0</v>
      </c>
      <c r="F15" s="24">
        <v>17202</v>
      </c>
      <c r="G15" s="24">
        <v>4790</v>
      </c>
      <c r="H15" s="24">
        <v>338</v>
      </c>
      <c r="I15" s="24">
        <v>3008</v>
      </c>
      <c r="J15" s="24">
        <v>19430</v>
      </c>
      <c r="K15" s="24">
        <v>0</v>
      </c>
    </row>
    <row r="16" spans="1:11" s="26" customFormat="1" ht="12">
      <c r="A16" s="23" t="s">
        <v>27</v>
      </c>
      <c r="B16" s="24">
        <v>944195</v>
      </c>
      <c r="C16" s="24">
        <v>35679</v>
      </c>
      <c r="D16" s="24">
        <v>0</v>
      </c>
      <c r="E16" s="24">
        <v>0</v>
      </c>
      <c r="F16" s="24">
        <v>11245</v>
      </c>
      <c r="G16" s="25" t="s">
        <v>22</v>
      </c>
      <c r="H16" s="24">
        <v>2902</v>
      </c>
      <c r="I16" s="25" t="s">
        <v>22</v>
      </c>
      <c r="J16" s="24">
        <v>8531</v>
      </c>
      <c r="K16" s="24">
        <v>0</v>
      </c>
    </row>
    <row r="17" spans="1:11" s="26" customFormat="1" ht="12">
      <c r="A17" s="23" t="s">
        <v>28</v>
      </c>
      <c r="B17" s="24">
        <v>67815</v>
      </c>
      <c r="C17" s="24">
        <v>18989</v>
      </c>
      <c r="D17" s="24">
        <v>0</v>
      </c>
      <c r="E17" s="24">
        <v>0</v>
      </c>
      <c r="F17" s="24">
        <v>41549</v>
      </c>
      <c r="G17" s="24">
        <v>1664</v>
      </c>
      <c r="H17" s="24">
        <v>684</v>
      </c>
      <c r="I17" s="24">
        <v>1947</v>
      </c>
      <c r="J17" s="24">
        <v>0</v>
      </c>
      <c r="K17" s="24">
        <v>0</v>
      </c>
    </row>
    <row r="18" spans="1:11" s="26" customFormat="1" ht="12">
      <c r="A18" s="23" t="s">
        <v>29</v>
      </c>
      <c r="B18" s="24">
        <v>73709</v>
      </c>
      <c r="C18" s="24">
        <v>35837</v>
      </c>
      <c r="D18" s="25" t="s">
        <v>22</v>
      </c>
      <c r="E18" s="25" t="s">
        <v>22</v>
      </c>
      <c r="F18" s="24">
        <v>17972</v>
      </c>
      <c r="G18" s="25" t="s">
        <v>22</v>
      </c>
      <c r="H18" s="25" t="s">
        <v>22</v>
      </c>
      <c r="I18" s="25" t="s">
        <v>22</v>
      </c>
      <c r="J18" s="24">
        <v>925</v>
      </c>
      <c r="K18" s="25" t="s">
        <v>22</v>
      </c>
    </row>
    <row r="19" spans="1:11" s="26" customFormat="1" ht="12">
      <c r="A19" s="23" t="s">
        <v>30</v>
      </c>
      <c r="B19" s="24">
        <v>32190</v>
      </c>
      <c r="C19" s="24">
        <v>20466</v>
      </c>
      <c r="D19" s="25" t="s">
        <v>22</v>
      </c>
      <c r="E19" s="24">
        <v>0</v>
      </c>
      <c r="F19" s="24">
        <v>6352</v>
      </c>
      <c r="G19" s="24">
        <v>1358</v>
      </c>
      <c r="H19" s="25">
        <v>694</v>
      </c>
      <c r="I19" s="24">
        <v>560</v>
      </c>
      <c r="J19" s="25" t="s">
        <v>22</v>
      </c>
      <c r="K19" s="24">
        <v>0</v>
      </c>
    </row>
    <row r="20" spans="1:11" s="26" customFormat="1" ht="12">
      <c r="A20" s="23"/>
      <c r="B20" s="24"/>
      <c r="C20" s="24"/>
      <c r="D20" s="25"/>
      <c r="E20" s="24"/>
      <c r="F20" s="24"/>
      <c r="G20" s="24"/>
      <c r="H20" s="25"/>
      <c r="I20" s="24"/>
      <c r="J20" s="25"/>
      <c r="K20" s="24"/>
    </row>
    <row r="21" spans="1:11" s="1" customFormat="1" ht="12">
      <c r="A21" s="22" t="s">
        <v>31</v>
      </c>
      <c r="B21" s="19">
        <f>SUM(B23:B34)</f>
        <v>2832995</v>
      </c>
      <c r="C21" s="19">
        <f aca="true" t="shared" si="1" ref="C21:K21">SUM(C23:C34)</f>
        <v>326274</v>
      </c>
      <c r="D21" s="19">
        <f t="shared" si="1"/>
        <v>9593</v>
      </c>
      <c r="E21" s="19">
        <f t="shared" si="1"/>
        <v>0</v>
      </c>
      <c r="F21" s="19">
        <f t="shared" si="1"/>
        <v>346537</v>
      </c>
      <c r="G21" s="19">
        <v>8600</v>
      </c>
      <c r="H21" s="19">
        <v>629</v>
      </c>
      <c r="I21" s="19">
        <v>6149</v>
      </c>
      <c r="J21" s="19">
        <v>18965</v>
      </c>
      <c r="K21" s="19">
        <f t="shared" si="1"/>
        <v>0</v>
      </c>
    </row>
    <row r="22" spans="1:11" ht="12" customHeight="1">
      <c r="A22" s="21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6" customFormat="1" ht="12">
      <c r="A23" s="23" t="s">
        <v>32</v>
      </c>
      <c r="B23" s="24">
        <v>9105</v>
      </c>
      <c r="C23" s="24">
        <v>3812</v>
      </c>
      <c r="D23" s="25" t="s">
        <v>22</v>
      </c>
      <c r="E23" s="24">
        <v>0</v>
      </c>
      <c r="F23" s="25">
        <v>3532</v>
      </c>
      <c r="G23" s="24">
        <v>0</v>
      </c>
      <c r="H23" s="24">
        <v>0</v>
      </c>
      <c r="I23" s="25" t="s">
        <v>22</v>
      </c>
      <c r="J23" s="25" t="s">
        <v>22</v>
      </c>
      <c r="K23" s="24">
        <v>0</v>
      </c>
    </row>
    <row r="24" spans="1:11" s="26" customFormat="1" ht="12">
      <c r="A24" s="23" t="s">
        <v>33</v>
      </c>
      <c r="B24" s="24">
        <v>60931</v>
      </c>
      <c r="C24" s="24">
        <v>31992</v>
      </c>
      <c r="D24" s="24">
        <v>0</v>
      </c>
      <c r="E24" s="24">
        <v>0</v>
      </c>
      <c r="F24" s="24">
        <v>19284</v>
      </c>
      <c r="G24" s="24">
        <v>0</v>
      </c>
      <c r="H24" s="24">
        <v>0</v>
      </c>
      <c r="I24" s="24">
        <v>645</v>
      </c>
      <c r="J24" s="24">
        <v>1443</v>
      </c>
      <c r="K24" s="24">
        <v>0</v>
      </c>
    </row>
    <row r="25" spans="1:11" s="26" customFormat="1" ht="12">
      <c r="A25" s="23" t="s">
        <v>34</v>
      </c>
      <c r="B25" s="24">
        <v>63975</v>
      </c>
      <c r="C25" s="24">
        <v>24658</v>
      </c>
      <c r="D25" s="24">
        <v>0</v>
      </c>
      <c r="E25" s="24">
        <v>0</v>
      </c>
      <c r="F25" s="24">
        <v>12719</v>
      </c>
      <c r="G25" s="25" t="s">
        <v>22</v>
      </c>
      <c r="H25" s="25" t="s">
        <v>22</v>
      </c>
      <c r="I25" s="25" t="s">
        <v>22</v>
      </c>
      <c r="J25" s="25" t="s">
        <v>22</v>
      </c>
      <c r="K25" s="24">
        <v>0</v>
      </c>
    </row>
    <row r="26" spans="1:11" s="26" customFormat="1" ht="12">
      <c r="A26" s="23" t="s">
        <v>35</v>
      </c>
      <c r="B26" s="24">
        <v>41867</v>
      </c>
      <c r="C26" s="24">
        <v>17993</v>
      </c>
      <c r="D26" s="24">
        <v>0</v>
      </c>
      <c r="E26" s="24">
        <v>0</v>
      </c>
      <c r="F26" s="24">
        <v>19748</v>
      </c>
      <c r="G26" s="24">
        <v>839</v>
      </c>
      <c r="H26" s="24">
        <v>0</v>
      </c>
      <c r="I26" s="24">
        <v>315</v>
      </c>
      <c r="J26" s="25" t="s">
        <v>22</v>
      </c>
      <c r="K26" s="24">
        <v>0</v>
      </c>
    </row>
    <row r="27" spans="1:11" s="26" customFormat="1" ht="12">
      <c r="A27" s="23" t="s">
        <v>36</v>
      </c>
      <c r="B27" s="24">
        <v>2022805</v>
      </c>
      <c r="C27" s="24">
        <v>10001</v>
      </c>
      <c r="D27" s="24">
        <v>0</v>
      </c>
      <c r="E27" s="24">
        <v>0</v>
      </c>
      <c r="F27" s="25">
        <v>3212</v>
      </c>
      <c r="G27" s="25" t="s">
        <v>22</v>
      </c>
      <c r="H27" s="24">
        <v>0</v>
      </c>
      <c r="I27" s="24">
        <v>369</v>
      </c>
      <c r="J27" s="24">
        <v>0</v>
      </c>
      <c r="K27" s="24">
        <v>0</v>
      </c>
    </row>
    <row r="28" spans="1:11" s="26" customFormat="1" ht="12">
      <c r="A28" s="23" t="s">
        <v>37</v>
      </c>
      <c r="B28" s="24">
        <v>50771</v>
      </c>
      <c r="C28" s="24">
        <v>34163</v>
      </c>
      <c r="D28" s="24">
        <v>0</v>
      </c>
      <c r="E28" s="24">
        <v>0</v>
      </c>
      <c r="F28" s="24">
        <v>8647</v>
      </c>
      <c r="G28" s="25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s="26" customFormat="1" ht="12">
      <c r="A29" s="23" t="s">
        <v>38</v>
      </c>
      <c r="B29" s="24">
        <v>73560</v>
      </c>
      <c r="C29" s="24">
        <v>39618</v>
      </c>
      <c r="D29" s="24">
        <v>0</v>
      </c>
      <c r="E29" s="24">
        <v>0</v>
      </c>
      <c r="F29" s="24">
        <v>19342</v>
      </c>
      <c r="G29" s="24">
        <v>745</v>
      </c>
      <c r="H29" s="25">
        <v>62</v>
      </c>
      <c r="I29" s="24">
        <v>1214</v>
      </c>
      <c r="J29" s="25">
        <v>0</v>
      </c>
      <c r="K29" s="24">
        <v>0</v>
      </c>
    </row>
    <row r="30" spans="1:11" s="26" customFormat="1" ht="12">
      <c r="A30" s="23" t="s">
        <v>39</v>
      </c>
      <c r="B30" s="24">
        <v>13416</v>
      </c>
      <c r="C30" s="24">
        <v>11061</v>
      </c>
      <c r="D30" s="24">
        <v>0</v>
      </c>
      <c r="E30" s="24">
        <v>0</v>
      </c>
      <c r="F30" s="24">
        <v>2171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1" s="26" customFormat="1" ht="12">
      <c r="A31" s="23" t="s">
        <v>40</v>
      </c>
      <c r="B31" s="24">
        <v>173507</v>
      </c>
      <c r="C31" s="24">
        <v>58376</v>
      </c>
      <c r="D31" s="24">
        <v>0</v>
      </c>
      <c r="E31" s="24">
        <v>0</v>
      </c>
      <c r="F31" s="24">
        <v>93374</v>
      </c>
      <c r="G31" s="24">
        <v>1909</v>
      </c>
      <c r="H31" s="25" t="s">
        <v>22</v>
      </c>
      <c r="I31" s="24">
        <v>340</v>
      </c>
      <c r="J31" s="24">
        <v>0</v>
      </c>
      <c r="K31" s="24">
        <v>0</v>
      </c>
    </row>
    <row r="32" spans="1:11" s="26" customFormat="1" ht="12">
      <c r="A32" s="23" t="s">
        <v>41</v>
      </c>
      <c r="B32" s="24">
        <v>76126</v>
      </c>
      <c r="C32" s="24">
        <v>3704</v>
      </c>
      <c r="D32" s="24">
        <v>0</v>
      </c>
      <c r="E32" s="24">
        <v>0</v>
      </c>
      <c r="F32" s="24">
        <v>41683</v>
      </c>
      <c r="G32" s="25" t="s">
        <v>22</v>
      </c>
      <c r="H32" s="25">
        <v>0</v>
      </c>
      <c r="I32" s="24">
        <v>0</v>
      </c>
      <c r="J32" s="24">
        <v>0</v>
      </c>
      <c r="K32" s="24">
        <v>0</v>
      </c>
    </row>
    <row r="33" spans="1:11" s="26" customFormat="1" ht="12">
      <c r="A33" s="23" t="s">
        <v>42</v>
      </c>
      <c r="B33" s="24">
        <v>70504</v>
      </c>
      <c r="C33" s="24">
        <v>4157</v>
      </c>
      <c r="D33" s="24">
        <v>0</v>
      </c>
      <c r="E33" s="24">
        <v>0</v>
      </c>
      <c r="F33" s="24">
        <v>64730</v>
      </c>
      <c r="G33" s="25" t="s">
        <v>22</v>
      </c>
      <c r="H33" s="24">
        <v>0</v>
      </c>
      <c r="I33" s="24">
        <v>0</v>
      </c>
      <c r="J33" s="24">
        <v>0</v>
      </c>
      <c r="K33" s="24">
        <v>0</v>
      </c>
    </row>
    <row r="34" spans="1:23" s="26" customFormat="1" ht="12">
      <c r="A34" s="27" t="s">
        <v>43</v>
      </c>
      <c r="B34" s="28">
        <v>176428</v>
      </c>
      <c r="C34" s="29">
        <v>86739</v>
      </c>
      <c r="D34" s="30">
        <v>9593</v>
      </c>
      <c r="E34" s="29">
        <v>0</v>
      </c>
      <c r="F34" s="29">
        <v>58095</v>
      </c>
      <c r="G34" s="29">
        <v>2537</v>
      </c>
      <c r="H34" s="29">
        <v>157</v>
      </c>
      <c r="I34" s="29">
        <v>2561</v>
      </c>
      <c r="J34" s="29">
        <v>1703</v>
      </c>
      <c r="K34" s="29">
        <v>0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</sheetData>
  <sheetProtection/>
  <mergeCells count="5"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orientation="landscape" paperSize="12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X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12" width="18.75390625" style="0" customWidth="1"/>
    <col min="20" max="20" width="10.00390625" style="0" customWidth="1"/>
  </cols>
  <sheetData>
    <row r="1" ht="12" customHeight="1">
      <c r="D1" s="32" t="s">
        <v>44</v>
      </c>
    </row>
    <row r="2" ht="16.5" customHeight="1">
      <c r="D2" s="3" t="s">
        <v>45</v>
      </c>
    </row>
    <row r="3" spans="1:24" ht="12.75" thickBot="1">
      <c r="A3" t="s">
        <v>46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thickTop="1">
      <c r="A4" s="6"/>
      <c r="B4" s="7" t="s">
        <v>47</v>
      </c>
      <c r="C4" s="33" t="s">
        <v>48</v>
      </c>
      <c r="D4" s="33" t="s">
        <v>49</v>
      </c>
      <c r="E4" s="7" t="s">
        <v>50</v>
      </c>
      <c r="F4" s="34" t="s">
        <v>51</v>
      </c>
      <c r="G4" s="35" t="s">
        <v>52</v>
      </c>
      <c r="H4" s="7" t="s">
        <v>53</v>
      </c>
      <c r="I4" s="33" t="s">
        <v>54</v>
      </c>
      <c r="J4" s="33" t="s">
        <v>55</v>
      </c>
      <c r="K4" s="33" t="s">
        <v>56</v>
      </c>
      <c r="L4" s="34" t="s">
        <v>57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">
      <c r="A5" s="36"/>
      <c r="B5" s="37"/>
      <c r="C5" s="38"/>
      <c r="D5" s="38"/>
      <c r="E5" s="39"/>
      <c r="F5" s="40"/>
      <c r="G5" s="41"/>
      <c r="H5" s="39"/>
      <c r="I5" s="38"/>
      <c r="J5" s="38"/>
      <c r="K5" s="38"/>
      <c r="L5" s="4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" customHeight="1">
      <c r="A6" s="36"/>
      <c r="B6" s="37"/>
      <c r="C6" s="38"/>
      <c r="D6" s="38"/>
      <c r="E6" s="39"/>
      <c r="F6" s="40"/>
      <c r="G6" s="41"/>
      <c r="H6" s="39"/>
      <c r="I6" s="38"/>
      <c r="J6" s="38"/>
      <c r="K6" s="38"/>
      <c r="L6" s="40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5"/>
    </row>
    <row r="7" spans="1:24" ht="12" customHeight="1">
      <c r="A7" s="42"/>
      <c r="B7" s="43"/>
      <c r="C7" s="44"/>
      <c r="D7" s="44"/>
      <c r="E7" s="13"/>
      <c r="F7" s="45"/>
      <c r="G7" s="46"/>
      <c r="H7" s="13"/>
      <c r="I7" s="44"/>
      <c r="J7" s="44"/>
      <c r="K7" s="44"/>
      <c r="L7" s="45"/>
      <c r="M7" s="11"/>
      <c r="N7" s="11"/>
      <c r="O7" s="11"/>
      <c r="P7" s="11"/>
      <c r="Q7" s="11"/>
      <c r="R7" s="17"/>
      <c r="S7" s="17"/>
      <c r="T7" s="11"/>
      <c r="U7" s="11"/>
      <c r="V7" s="11"/>
      <c r="W7" s="11"/>
      <c r="X7" s="5"/>
    </row>
    <row r="8" spans="1:24" s="1" customFormat="1" ht="12">
      <c r="A8" s="18" t="s">
        <v>58</v>
      </c>
      <c r="B8" s="47" t="s">
        <v>59</v>
      </c>
      <c r="C8" s="47">
        <f aca="true" t="shared" si="0" ref="C8:L8">C10+C23</f>
        <v>3498</v>
      </c>
      <c r="D8" s="19">
        <f t="shared" si="0"/>
        <v>1286755</v>
      </c>
      <c r="E8" s="19">
        <f t="shared" si="0"/>
        <v>566917</v>
      </c>
      <c r="F8" s="19">
        <v>2679436</v>
      </c>
      <c r="G8" s="19">
        <f t="shared" si="0"/>
        <v>169393</v>
      </c>
      <c r="H8" s="19">
        <f t="shared" si="0"/>
        <v>275742</v>
      </c>
      <c r="I8" s="47" t="s">
        <v>59</v>
      </c>
      <c r="J8" s="19">
        <f t="shared" si="0"/>
        <v>243848</v>
      </c>
      <c r="K8" s="19">
        <f t="shared" si="0"/>
        <v>1243</v>
      </c>
      <c r="L8" s="19">
        <f t="shared" si="0"/>
        <v>75399</v>
      </c>
      <c r="X8" s="20"/>
    </row>
    <row r="9" spans="1:12" ht="12" customHeight="1">
      <c r="A9" s="21"/>
      <c r="L9" s="24"/>
    </row>
    <row r="10" spans="1:12" s="1" customFormat="1" ht="12">
      <c r="A10" s="22" t="s">
        <v>60</v>
      </c>
      <c r="B10" s="47" t="s">
        <v>59</v>
      </c>
      <c r="C10" s="47">
        <v>3498</v>
      </c>
      <c r="D10" s="19">
        <f>SUM(D12:D21)</f>
        <v>1231055</v>
      </c>
      <c r="E10" s="19">
        <v>566917</v>
      </c>
      <c r="F10" s="19">
        <v>647893</v>
      </c>
      <c r="G10" s="19">
        <v>166951</v>
      </c>
      <c r="H10" s="19">
        <f>SUM(H12:H21)</f>
        <v>271076</v>
      </c>
      <c r="I10" s="47" t="s">
        <v>59</v>
      </c>
      <c r="J10" s="19">
        <v>238034</v>
      </c>
      <c r="K10" s="19">
        <v>1243</v>
      </c>
      <c r="L10" s="19">
        <f>SUM(L12:L21)</f>
        <v>59571</v>
      </c>
    </row>
    <row r="11" spans="1:12" ht="12" customHeight="1">
      <c r="A11" s="2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4"/>
    </row>
    <row r="12" spans="1:12" s="26" customFormat="1" ht="12">
      <c r="A12" s="23" t="s">
        <v>61</v>
      </c>
      <c r="B12" s="25" t="s">
        <v>59</v>
      </c>
      <c r="C12" s="25" t="s">
        <v>59</v>
      </c>
      <c r="D12" s="24">
        <v>98262</v>
      </c>
      <c r="E12" s="24">
        <v>12422</v>
      </c>
      <c r="F12" s="24">
        <v>646123</v>
      </c>
      <c r="G12" s="24">
        <v>71059</v>
      </c>
      <c r="H12" s="24">
        <v>104998</v>
      </c>
      <c r="I12" s="25">
        <v>0</v>
      </c>
      <c r="J12" s="25" t="s">
        <v>59</v>
      </c>
      <c r="K12" s="25" t="s">
        <v>62</v>
      </c>
      <c r="L12" s="24">
        <v>17811</v>
      </c>
    </row>
    <row r="13" spans="1:12" s="26" customFormat="1" ht="12">
      <c r="A13" s="23" t="s">
        <v>63</v>
      </c>
      <c r="B13" s="24">
        <v>0</v>
      </c>
      <c r="C13" s="25">
        <v>3353</v>
      </c>
      <c r="D13" s="24">
        <v>7266</v>
      </c>
      <c r="E13" s="24">
        <v>0</v>
      </c>
      <c r="F13" s="25" t="s">
        <v>59</v>
      </c>
      <c r="G13" s="24">
        <v>28247</v>
      </c>
      <c r="H13" s="24">
        <v>1550</v>
      </c>
      <c r="I13" s="24">
        <v>0</v>
      </c>
      <c r="J13" s="24">
        <v>0</v>
      </c>
      <c r="K13" s="25" t="s">
        <v>62</v>
      </c>
      <c r="L13" s="24">
        <v>14303</v>
      </c>
    </row>
    <row r="14" spans="1:12" s="26" customFormat="1" ht="12">
      <c r="A14" s="23" t="s">
        <v>64</v>
      </c>
      <c r="B14" s="24">
        <v>0</v>
      </c>
      <c r="C14" s="24">
        <v>0</v>
      </c>
      <c r="D14" s="24">
        <v>51777</v>
      </c>
      <c r="E14" s="25">
        <v>548704</v>
      </c>
      <c r="F14" s="24">
        <v>0</v>
      </c>
      <c r="G14" s="24">
        <v>15971</v>
      </c>
      <c r="H14" s="24">
        <v>37282</v>
      </c>
      <c r="I14" s="24">
        <v>0</v>
      </c>
      <c r="J14" s="25">
        <v>0</v>
      </c>
      <c r="K14" s="25" t="s">
        <v>59</v>
      </c>
      <c r="L14" s="24">
        <v>3957</v>
      </c>
    </row>
    <row r="15" spans="1:12" s="26" customFormat="1" ht="12">
      <c r="A15" s="23" t="s">
        <v>65</v>
      </c>
      <c r="B15" s="24">
        <v>0</v>
      </c>
      <c r="C15" s="24">
        <v>0</v>
      </c>
      <c r="D15" s="24">
        <v>3338</v>
      </c>
      <c r="E15" s="25" t="s">
        <v>59</v>
      </c>
      <c r="F15" s="24">
        <v>0</v>
      </c>
      <c r="G15" s="24">
        <v>27960</v>
      </c>
      <c r="H15" s="24">
        <v>3327</v>
      </c>
      <c r="I15" s="24">
        <v>0</v>
      </c>
      <c r="J15" s="25" t="s">
        <v>62</v>
      </c>
      <c r="K15" s="25" t="s">
        <v>59</v>
      </c>
      <c r="L15" s="24">
        <v>10239</v>
      </c>
    </row>
    <row r="16" spans="1:12" s="26" customFormat="1" ht="12">
      <c r="A16" s="23" t="s">
        <v>66</v>
      </c>
      <c r="B16" s="24">
        <v>0</v>
      </c>
      <c r="C16" s="24">
        <v>0</v>
      </c>
      <c r="D16" s="24">
        <v>229860</v>
      </c>
      <c r="E16" s="25" t="s">
        <v>59</v>
      </c>
      <c r="F16" s="24">
        <v>0</v>
      </c>
      <c r="G16" s="24">
        <v>14430</v>
      </c>
      <c r="H16" s="24">
        <v>6305</v>
      </c>
      <c r="I16" s="24">
        <v>0</v>
      </c>
      <c r="J16" s="25">
        <v>159888</v>
      </c>
      <c r="K16" s="24">
        <v>0</v>
      </c>
      <c r="L16" s="24">
        <v>74</v>
      </c>
    </row>
    <row r="17" spans="1:12" s="26" customFormat="1" ht="12">
      <c r="A17" s="23" t="s">
        <v>67</v>
      </c>
      <c r="B17" s="25" t="s">
        <v>59</v>
      </c>
      <c r="C17" s="24">
        <v>0</v>
      </c>
      <c r="D17" s="24">
        <v>3580</v>
      </c>
      <c r="E17" s="25" t="s">
        <v>59</v>
      </c>
      <c r="F17" s="24">
        <v>0</v>
      </c>
      <c r="G17" s="24">
        <v>8430</v>
      </c>
      <c r="H17" s="24">
        <v>72800</v>
      </c>
      <c r="I17" s="25" t="s">
        <v>59</v>
      </c>
      <c r="J17" s="24">
        <v>64300</v>
      </c>
      <c r="K17" s="24">
        <v>0</v>
      </c>
      <c r="L17" s="24">
        <v>2227</v>
      </c>
    </row>
    <row r="18" spans="1:12" s="26" customFormat="1" ht="12">
      <c r="A18" s="23" t="s">
        <v>68</v>
      </c>
      <c r="B18" s="24">
        <v>0</v>
      </c>
      <c r="C18" s="24">
        <v>0</v>
      </c>
      <c r="D18" s="24">
        <v>832596</v>
      </c>
      <c r="E18" s="25" t="s">
        <v>59</v>
      </c>
      <c r="F18" s="24">
        <v>0</v>
      </c>
      <c r="G18" s="25" t="s">
        <v>59</v>
      </c>
      <c r="H18" s="24">
        <v>42739</v>
      </c>
      <c r="I18" s="25">
        <v>0</v>
      </c>
      <c r="J18" s="24">
        <v>5466</v>
      </c>
      <c r="K18" s="24">
        <v>0</v>
      </c>
      <c r="L18" s="24">
        <v>0</v>
      </c>
    </row>
    <row r="19" spans="1:12" s="26" customFormat="1" ht="12">
      <c r="A19" s="23" t="s">
        <v>69</v>
      </c>
      <c r="B19" s="24">
        <v>0</v>
      </c>
      <c r="C19" s="24">
        <v>0</v>
      </c>
      <c r="D19" s="24">
        <v>1807</v>
      </c>
      <c r="E19" s="24">
        <v>0</v>
      </c>
      <c r="F19" s="24">
        <v>0</v>
      </c>
      <c r="G19" s="25" t="s">
        <v>59</v>
      </c>
      <c r="H19" s="25">
        <v>1202</v>
      </c>
      <c r="I19" s="24">
        <v>0</v>
      </c>
      <c r="J19" s="24">
        <v>0</v>
      </c>
      <c r="K19" s="24">
        <v>0</v>
      </c>
      <c r="L19" s="25" t="s">
        <v>59</v>
      </c>
    </row>
    <row r="20" spans="1:12" s="26" customFormat="1" ht="12">
      <c r="A20" s="23" t="s">
        <v>70</v>
      </c>
      <c r="B20" s="24">
        <v>0</v>
      </c>
      <c r="C20" s="24">
        <v>0</v>
      </c>
      <c r="D20" s="25">
        <v>1957</v>
      </c>
      <c r="E20" s="25">
        <v>0</v>
      </c>
      <c r="F20" s="25" t="s">
        <v>59</v>
      </c>
      <c r="G20" s="25" t="s">
        <v>59</v>
      </c>
      <c r="H20" s="25" t="s">
        <v>62</v>
      </c>
      <c r="I20" s="25">
        <v>0</v>
      </c>
      <c r="J20" s="25" t="s">
        <v>59</v>
      </c>
      <c r="K20" s="25">
        <v>0</v>
      </c>
      <c r="L20" s="24">
        <v>10356</v>
      </c>
    </row>
    <row r="21" spans="1:12" s="26" customFormat="1" ht="12">
      <c r="A21" s="23" t="s">
        <v>71</v>
      </c>
      <c r="B21" s="24">
        <v>0</v>
      </c>
      <c r="C21" s="25" t="s">
        <v>59</v>
      </c>
      <c r="D21" s="25">
        <v>612</v>
      </c>
      <c r="E21" s="24">
        <v>0</v>
      </c>
      <c r="F21" s="24">
        <v>0</v>
      </c>
      <c r="G21" s="24">
        <v>473</v>
      </c>
      <c r="H21" s="25">
        <v>873</v>
      </c>
      <c r="I21" s="24">
        <v>0</v>
      </c>
      <c r="J21" s="25" t="s">
        <v>62</v>
      </c>
      <c r="K21" s="24">
        <v>0</v>
      </c>
      <c r="L21" s="24">
        <v>604</v>
      </c>
    </row>
    <row r="22" spans="1:12" s="26" customFormat="1" ht="12">
      <c r="A22" s="23"/>
      <c r="B22" s="24"/>
      <c r="C22" s="24"/>
      <c r="D22" s="25"/>
      <c r="E22" s="24"/>
      <c r="F22" s="24"/>
      <c r="G22" s="24"/>
      <c r="H22" s="25"/>
      <c r="I22" s="24"/>
      <c r="J22" s="25"/>
      <c r="K22" s="24"/>
      <c r="L22" s="24"/>
    </row>
    <row r="23" spans="1:12" s="1" customFormat="1" ht="12">
      <c r="A23" s="22" t="s">
        <v>72</v>
      </c>
      <c r="B23" s="19">
        <f>SUM(B25:B36)</f>
        <v>0</v>
      </c>
      <c r="C23" s="19">
        <f aca="true" t="shared" si="1" ref="C23:K23">SUM(C25:C36)</f>
        <v>0</v>
      </c>
      <c r="D23" s="19">
        <v>55700</v>
      </c>
      <c r="E23" s="19">
        <f t="shared" si="1"/>
        <v>0</v>
      </c>
      <c r="F23" s="47" t="s">
        <v>59</v>
      </c>
      <c r="G23" s="19">
        <v>2442</v>
      </c>
      <c r="H23" s="19">
        <f t="shared" si="1"/>
        <v>4666</v>
      </c>
      <c r="I23" s="47" t="s">
        <v>59</v>
      </c>
      <c r="J23" s="19">
        <f t="shared" si="1"/>
        <v>5814</v>
      </c>
      <c r="K23" s="19">
        <f t="shared" si="1"/>
        <v>0</v>
      </c>
      <c r="L23" s="19">
        <v>15828</v>
      </c>
    </row>
    <row r="24" spans="1:12" s="26" customFormat="1" ht="12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s="26" customFormat="1" ht="12">
      <c r="A25" s="23" t="s">
        <v>73</v>
      </c>
      <c r="B25" s="24">
        <v>0</v>
      </c>
      <c r="C25" s="24">
        <v>0</v>
      </c>
      <c r="D25" s="25">
        <v>447</v>
      </c>
      <c r="E25" s="24">
        <v>0</v>
      </c>
      <c r="F25" s="25">
        <v>0</v>
      </c>
      <c r="G25" s="24">
        <v>0</v>
      </c>
      <c r="H25" s="24">
        <v>0</v>
      </c>
      <c r="I25" s="25">
        <v>0</v>
      </c>
      <c r="J25" s="25">
        <v>0</v>
      </c>
      <c r="K25" s="24">
        <v>0</v>
      </c>
      <c r="L25" s="24">
        <v>0</v>
      </c>
    </row>
    <row r="26" spans="1:12" s="26" customFormat="1" ht="12">
      <c r="A26" s="23" t="s">
        <v>74</v>
      </c>
      <c r="B26" s="24">
        <v>0</v>
      </c>
      <c r="C26" s="24">
        <v>0</v>
      </c>
      <c r="D26" s="24">
        <v>5078</v>
      </c>
      <c r="E26" s="24">
        <v>0</v>
      </c>
      <c r="F26" s="24">
        <v>0</v>
      </c>
      <c r="G26" s="25" t="s">
        <v>59</v>
      </c>
      <c r="H26" s="24">
        <v>0</v>
      </c>
      <c r="I26" s="24">
        <v>0</v>
      </c>
      <c r="J26" s="24">
        <v>2127</v>
      </c>
      <c r="K26" s="24">
        <v>0</v>
      </c>
      <c r="L26" s="24">
        <v>342</v>
      </c>
    </row>
    <row r="27" spans="1:12" s="26" customFormat="1" ht="12">
      <c r="A27" s="23" t="s">
        <v>75</v>
      </c>
      <c r="B27" s="24">
        <v>0</v>
      </c>
      <c r="C27" s="24">
        <v>0</v>
      </c>
      <c r="D27" s="24">
        <v>7394</v>
      </c>
      <c r="E27" s="24">
        <v>0</v>
      </c>
      <c r="F27" s="24">
        <v>0</v>
      </c>
      <c r="G27" s="25" t="s">
        <v>62</v>
      </c>
      <c r="H27" s="25">
        <v>0</v>
      </c>
      <c r="I27" s="25">
        <v>0</v>
      </c>
      <c r="J27" s="25">
        <v>288</v>
      </c>
      <c r="K27" s="24">
        <v>0</v>
      </c>
      <c r="L27" s="24">
        <v>2641</v>
      </c>
    </row>
    <row r="28" spans="1:12" s="26" customFormat="1" ht="12">
      <c r="A28" s="23" t="s">
        <v>76</v>
      </c>
      <c r="B28" s="24">
        <v>0</v>
      </c>
      <c r="C28" s="24">
        <v>0</v>
      </c>
      <c r="D28" s="24">
        <v>1770</v>
      </c>
      <c r="E28" s="24">
        <v>0</v>
      </c>
      <c r="F28" s="24">
        <v>0</v>
      </c>
      <c r="G28" s="25" t="s">
        <v>59</v>
      </c>
      <c r="H28" s="24">
        <v>0</v>
      </c>
      <c r="I28" s="24">
        <v>0</v>
      </c>
      <c r="J28" s="25">
        <v>0</v>
      </c>
      <c r="K28" s="24">
        <v>0</v>
      </c>
      <c r="L28" s="24">
        <v>947</v>
      </c>
    </row>
    <row r="29" spans="1:12" s="26" customFormat="1" ht="12">
      <c r="A29" s="23" t="s">
        <v>77</v>
      </c>
      <c r="B29" s="24">
        <v>0</v>
      </c>
      <c r="C29" s="24">
        <v>0</v>
      </c>
      <c r="D29" s="24">
        <v>765</v>
      </c>
      <c r="E29" s="24">
        <v>0</v>
      </c>
      <c r="F29" s="25" t="s">
        <v>62</v>
      </c>
      <c r="G29" s="25" t="s">
        <v>59</v>
      </c>
      <c r="H29" s="25">
        <v>3010</v>
      </c>
      <c r="I29" s="24">
        <v>0</v>
      </c>
      <c r="J29" s="24">
        <v>1920</v>
      </c>
      <c r="K29" s="24">
        <v>0</v>
      </c>
      <c r="L29" s="25" t="s">
        <v>59</v>
      </c>
    </row>
    <row r="30" spans="1:12" s="26" customFormat="1" ht="12">
      <c r="A30" s="23" t="s">
        <v>78</v>
      </c>
      <c r="B30" s="24">
        <v>0</v>
      </c>
      <c r="C30" s="24">
        <v>0</v>
      </c>
      <c r="D30" s="25" t="s">
        <v>59</v>
      </c>
      <c r="E30" s="24">
        <v>0</v>
      </c>
      <c r="F30" s="24">
        <v>0</v>
      </c>
      <c r="G30" s="25" t="s">
        <v>62</v>
      </c>
      <c r="H30" s="25">
        <v>1656</v>
      </c>
      <c r="I30" s="24">
        <v>0</v>
      </c>
      <c r="J30" s="24">
        <v>1479</v>
      </c>
      <c r="K30" s="25">
        <v>0</v>
      </c>
      <c r="L30" s="25" t="s">
        <v>59</v>
      </c>
    </row>
    <row r="31" spans="1:12" s="26" customFormat="1" ht="12">
      <c r="A31" s="23" t="s">
        <v>79</v>
      </c>
      <c r="B31" s="24">
        <v>0</v>
      </c>
      <c r="C31" s="24">
        <v>0</v>
      </c>
      <c r="D31" s="24">
        <v>11021</v>
      </c>
      <c r="E31" s="24">
        <v>0</v>
      </c>
      <c r="F31" s="24">
        <v>0</v>
      </c>
      <c r="G31" s="25" t="s">
        <v>59</v>
      </c>
      <c r="H31" s="25">
        <v>0</v>
      </c>
      <c r="I31" s="24">
        <v>0</v>
      </c>
      <c r="J31" s="25">
        <v>0</v>
      </c>
      <c r="K31" s="24">
        <v>0</v>
      </c>
      <c r="L31" s="24">
        <v>1510</v>
      </c>
    </row>
    <row r="32" spans="1:12" s="26" customFormat="1" ht="12">
      <c r="A32" s="23" t="s">
        <v>80</v>
      </c>
      <c r="B32" s="24">
        <v>0</v>
      </c>
      <c r="C32" s="24">
        <v>0</v>
      </c>
      <c r="D32" s="24">
        <v>160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5" t="s">
        <v>59</v>
      </c>
    </row>
    <row r="33" spans="1:12" s="26" customFormat="1" ht="12">
      <c r="A33" s="23" t="s">
        <v>81</v>
      </c>
      <c r="B33" s="24">
        <v>0</v>
      </c>
      <c r="C33" s="24">
        <v>0</v>
      </c>
      <c r="D33" s="24">
        <v>19192</v>
      </c>
      <c r="E33" s="24">
        <v>0</v>
      </c>
      <c r="F33" s="24">
        <v>0</v>
      </c>
      <c r="G33" s="24">
        <v>0</v>
      </c>
      <c r="H33" s="25">
        <v>0</v>
      </c>
      <c r="I33" s="24">
        <v>0</v>
      </c>
      <c r="J33" s="24">
        <v>0</v>
      </c>
      <c r="K33" s="24">
        <v>0</v>
      </c>
      <c r="L33" s="24">
        <v>100</v>
      </c>
    </row>
    <row r="34" spans="1:12" s="26" customFormat="1" ht="12">
      <c r="A34" s="23" t="s">
        <v>82</v>
      </c>
      <c r="B34" s="24">
        <v>0</v>
      </c>
      <c r="C34" s="24">
        <v>0</v>
      </c>
      <c r="D34" s="25">
        <v>282</v>
      </c>
      <c r="E34" s="24">
        <v>0</v>
      </c>
      <c r="F34" s="25" t="s">
        <v>59</v>
      </c>
      <c r="G34" s="25">
        <v>0</v>
      </c>
      <c r="H34" s="25">
        <v>0</v>
      </c>
      <c r="I34" s="24">
        <v>0</v>
      </c>
      <c r="J34" s="24">
        <v>0</v>
      </c>
      <c r="K34" s="24">
        <v>0</v>
      </c>
      <c r="L34" s="25" t="s">
        <v>59</v>
      </c>
    </row>
    <row r="35" spans="1:12" s="26" customFormat="1" ht="12">
      <c r="A35" s="23" t="s">
        <v>83</v>
      </c>
      <c r="B35" s="24">
        <v>0</v>
      </c>
      <c r="C35" s="24">
        <v>0</v>
      </c>
      <c r="D35" s="24">
        <v>630</v>
      </c>
      <c r="E35" s="24">
        <v>0</v>
      </c>
      <c r="F35" s="24">
        <v>0</v>
      </c>
      <c r="G35" s="25">
        <v>0</v>
      </c>
      <c r="H35" s="24">
        <v>0</v>
      </c>
      <c r="I35" s="24">
        <v>0</v>
      </c>
      <c r="J35" s="24">
        <v>0</v>
      </c>
      <c r="K35" s="24">
        <v>0</v>
      </c>
      <c r="L35" s="25">
        <v>507</v>
      </c>
    </row>
    <row r="36" spans="1:23" s="26" customFormat="1" ht="12">
      <c r="A36" s="27" t="s">
        <v>84</v>
      </c>
      <c r="B36" s="28">
        <v>0</v>
      </c>
      <c r="C36" s="29">
        <v>0</v>
      </c>
      <c r="D36" s="30">
        <v>4347</v>
      </c>
      <c r="E36" s="29">
        <v>0</v>
      </c>
      <c r="F36" s="29">
        <v>0</v>
      </c>
      <c r="G36" s="29">
        <v>1940</v>
      </c>
      <c r="H36" s="30">
        <v>0</v>
      </c>
      <c r="I36" s="30" t="s">
        <v>59</v>
      </c>
      <c r="J36" s="30" t="s">
        <v>59</v>
      </c>
      <c r="K36" s="29">
        <v>0</v>
      </c>
      <c r="L36" s="29">
        <v>8516</v>
      </c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</sheetData>
  <sheetProtection/>
  <mergeCells count="12">
    <mergeCell ref="G4:G7"/>
    <mergeCell ref="H4:H7"/>
    <mergeCell ref="I4:I7"/>
    <mergeCell ref="J4:J7"/>
    <mergeCell ref="K4:K7"/>
    <mergeCell ref="L4:L7"/>
    <mergeCell ref="A4:A7"/>
    <mergeCell ref="B4:B7"/>
    <mergeCell ref="C4:C7"/>
    <mergeCell ref="D4:D7"/>
    <mergeCell ref="E4:E7"/>
    <mergeCell ref="F4:F7"/>
  </mergeCells>
  <printOptions/>
  <pageMargins left="0.787" right="0.787" top="0.984" bottom="0.984" header="0.512" footer="0.512"/>
  <pageSetup orientation="landscape" paperSize="12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X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3:11" ht="12" customHeight="1">
      <c r="C1" s="48" t="s">
        <v>85</v>
      </c>
      <c r="D1" s="48"/>
      <c r="E1" s="48"/>
      <c r="F1" s="48"/>
      <c r="G1" s="48"/>
      <c r="H1" s="48"/>
      <c r="I1" s="48"/>
      <c r="J1" s="48"/>
      <c r="K1" s="48"/>
    </row>
    <row r="2" ht="16.5" customHeight="1">
      <c r="D2" s="3" t="s">
        <v>86</v>
      </c>
    </row>
    <row r="3" spans="1:24" ht="12.75" thickBot="1">
      <c r="A3" t="s">
        <v>46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" customHeight="1" thickTop="1">
      <c r="A4" s="6"/>
      <c r="B4" s="7" t="s">
        <v>87</v>
      </c>
      <c r="C4" s="7" t="s">
        <v>88</v>
      </c>
      <c r="D4" s="7" t="s">
        <v>89</v>
      </c>
      <c r="E4" s="8" t="s">
        <v>90</v>
      </c>
      <c r="F4" s="9" t="s">
        <v>91</v>
      </c>
      <c r="G4" s="9" t="s">
        <v>92</v>
      </c>
      <c r="H4" s="10" t="s">
        <v>93</v>
      </c>
      <c r="I4" s="9" t="s">
        <v>94</v>
      </c>
      <c r="J4" s="7" t="s">
        <v>95</v>
      </c>
      <c r="K4" s="8" t="s">
        <v>96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5"/>
    </row>
    <row r="5" spans="1:24" ht="18" customHeight="1">
      <c r="A5" s="12"/>
      <c r="B5" s="13"/>
      <c r="C5" s="13"/>
      <c r="D5" s="13"/>
      <c r="E5" s="14" t="s">
        <v>97</v>
      </c>
      <c r="F5" s="15" t="s">
        <v>98</v>
      </c>
      <c r="G5" s="15" t="s">
        <v>98</v>
      </c>
      <c r="H5" s="16" t="s">
        <v>99</v>
      </c>
      <c r="I5" s="15" t="s">
        <v>100</v>
      </c>
      <c r="J5" s="13"/>
      <c r="K5" s="14" t="s">
        <v>101</v>
      </c>
      <c r="L5" s="11"/>
      <c r="M5" s="11"/>
      <c r="N5" s="11"/>
      <c r="O5" s="11"/>
      <c r="P5" s="11"/>
      <c r="Q5" s="11"/>
      <c r="R5" s="17"/>
      <c r="S5" s="17"/>
      <c r="T5" s="11"/>
      <c r="U5" s="11"/>
      <c r="V5" s="11"/>
      <c r="W5" s="11"/>
      <c r="X5" s="5"/>
    </row>
    <row r="6" spans="1:24" s="1" customFormat="1" ht="12">
      <c r="A6" s="18" t="s">
        <v>58</v>
      </c>
      <c r="B6" s="19">
        <f>B8+B21</f>
        <v>9707928</v>
      </c>
      <c r="C6" s="19">
        <f aca="true" t="shared" si="0" ref="C6:K6">C8+C21</f>
        <v>1359372</v>
      </c>
      <c r="D6" s="19">
        <f t="shared" si="0"/>
        <v>426363</v>
      </c>
      <c r="E6" s="19">
        <f t="shared" si="0"/>
        <v>8455</v>
      </c>
      <c r="F6" s="19">
        <f t="shared" si="0"/>
        <v>1045057</v>
      </c>
      <c r="G6" s="19">
        <v>72590</v>
      </c>
      <c r="H6" s="19">
        <f t="shared" si="0"/>
        <v>842090</v>
      </c>
      <c r="I6" s="19">
        <f t="shared" si="0"/>
        <v>196460</v>
      </c>
      <c r="J6" s="19">
        <v>561317</v>
      </c>
      <c r="K6" s="19">
        <f t="shared" si="0"/>
        <v>3926</v>
      </c>
      <c r="X6" s="20"/>
    </row>
    <row r="7" ht="12" customHeight="1">
      <c r="A7" s="21"/>
    </row>
    <row r="8" spans="1:11" s="1" customFormat="1" ht="12">
      <c r="A8" s="22" t="s">
        <v>60</v>
      </c>
      <c r="B8" s="19">
        <f>SUM(B10:B19)</f>
        <v>7141086</v>
      </c>
      <c r="C8" s="19">
        <v>1132599</v>
      </c>
      <c r="D8" s="19">
        <v>417181</v>
      </c>
      <c r="E8" s="19">
        <v>8455</v>
      </c>
      <c r="F8" s="19">
        <v>820765</v>
      </c>
      <c r="G8" s="19">
        <v>71810</v>
      </c>
      <c r="H8" s="19">
        <v>842090</v>
      </c>
      <c r="I8" s="19">
        <v>194246</v>
      </c>
      <c r="J8" s="19">
        <v>546536</v>
      </c>
      <c r="K8" s="19">
        <v>3926</v>
      </c>
    </row>
    <row r="9" spans="1:11" ht="12" customHeight="1">
      <c r="A9" s="21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s="26" customFormat="1" ht="12">
      <c r="A10" s="23" t="s">
        <v>61</v>
      </c>
      <c r="B10" s="24">
        <v>2847096</v>
      </c>
      <c r="C10" s="24">
        <v>372712</v>
      </c>
      <c r="D10" s="24">
        <v>233628</v>
      </c>
      <c r="E10" s="24">
        <v>3190</v>
      </c>
      <c r="F10" s="24">
        <v>93111</v>
      </c>
      <c r="G10" s="24">
        <v>16851</v>
      </c>
      <c r="H10" s="24">
        <v>548834</v>
      </c>
      <c r="I10" s="24">
        <v>142111</v>
      </c>
      <c r="J10" s="24">
        <v>506639</v>
      </c>
      <c r="K10" s="25" t="s">
        <v>59</v>
      </c>
    </row>
    <row r="11" spans="1:11" s="26" customFormat="1" ht="12">
      <c r="A11" s="23" t="s">
        <v>63</v>
      </c>
      <c r="B11" s="24">
        <v>219346</v>
      </c>
      <c r="C11" s="24">
        <v>111886</v>
      </c>
      <c r="D11" s="24">
        <v>0</v>
      </c>
      <c r="E11" s="25" t="s">
        <v>59</v>
      </c>
      <c r="F11" s="24">
        <v>30209</v>
      </c>
      <c r="G11" s="24">
        <v>4326</v>
      </c>
      <c r="H11" s="24">
        <v>3788</v>
      </c>
      <c r="I11" s="24">
        <v>26963</v>
      </c>
      <c r="J11" s="25" t="s">
        <v>59</v>
      </c>
      <c r="K11" s="25">
        <v>0</v>
      </c>
    </row>
    <row r="12" spans="1:11" s="26" customFormat="1" ht="12">
      <c r="A12" s="23" t="s">
        <v>64</v>
      </c>
      <c r="B12" s="24">
        <v>985214</v>
      </c>
      <c r="C12" s="24">
        <v>54755</v>
      </c>
      <c r="D12" s="24">
        <v>178924</v>
      </c>
      <c r="E12" s="25" t="s">
        <v>59</v>
      </c>
      <c r="F12" s="24">
        <v>68954</v>
      </c>
      <c r="G12" s="24">
        <v>10609</v>
      </c>
      <c r="H12" s="25" t="s">
        <v>59</v>
      </c>
      <c r="I12" s="24">
        <v>10002</v>
      </c>
      <c r="J12" s="25" t="s">
        <v>62</v>
      </c>
      <c r="K12" s="25" t="s">
        <v>62</v>
      </c>
    </row>
    <row r="13" spans="1:11" s="26" customFormat="1" ht="12">
      <c r="A13" s="23" t="s">
        <v>65</v>
      </c>
      <c r="B13" s="24">
        <v>404281</v>
      </c>
      <c r="C13" s="24">
        <v>71505</v>
      </c>
      <c r="D13" s="25" t="s">
        <v>59</v>
      </c>
      <c r="E13" s="25" t="s">
        <v>59</v>
      </c>
      <c r="F13" s="24">
        <v>241942</v>
      </c>
      <c r="G13" s="24">
        <v>37040</v>
      </c>
      <c r="H13" s="25" t="s">
        <v>59</v>
      </c>
      <c r="I13" s="24">
        <v>927</v>
      </c>
      <c r="J13" s="25">
        <v>0</v>
      </c>
      <c r="K13" s="25">
        <v>0</v>
      </c>
    </row>
    <row r="14" spans="1:11" s="26" customFormat="1" ht="12">
      <c r="A14" s="23" t="s">
        <v>66</v>
      </c>
      <c r="B14" s="24">
        <v>1022791</v>
      </c>
      <c r="C14" s="24">
        <v>18839</v>
      </c>
      <c r="D14" s="24">
        <v>0</v>
      </c>
      <c r="E14" s="24">
        <v>0</v>
      </c>
      <c r="F14" s="24">
        <v>308690</v>
      </c>
      <c r="G14" s="25" t="s">
        <v>59</v>
      </c>
      <c r="H14" s="25" t="s">
        <v>59</v>
      </c>
      <c r="I14" s="24">
        <v>8572</v>
      </c>
      <c r="J14" s="25" t="s">
        <v>62</v>
      </c>
      <c r="K14" s="24">
        <v>0</v>
      </c>
    </row>
    <row r="15" spans="1:11" s="26" customFormat="1" ht="12">
      <c r="A15" s="23" t="s">
        <v>67</v>
      </c>
      <c r="B15" s="24">
        <v>613596</v>
      </c>
      <c r="C15" s="24">
        <v>426664</v>
      </c>
      <c r="D15" s="24">
        <v>0</v>
      </c>
      <c r="E15" s="24">
        <v>0</v>
      </c>
      <c r="F15" s="24">
        <v>14111</v>
      </c>
      <c r="G15" s="25">
        <v>1184</v>
      </c>
      <c r="H15" s="24">
        <v>0</v>
      </c>
      <c r="I15" s="24">
        <v>1905</v>
      </c>
      <c r="J15" s="24">
        <v>19042</v>
      </c>
      <c r="K15" s="24">
        <v>0</v>
      </c>
    </row>
    <row r="16" spans="1:11" s="26" customFormat="1" ht="12">
      <c r="A16" s="23" t="s">
        <v>68</v>
      </c>
      <c r="B16" s="24">
        <v>927423</v>
      </c>
      <c r="C16" s="24">
        <v>29953</v>
      </c>
      <c r="D16" s="24">
        <v>0</v>
      </c>
      <c r="E16" s="24">
        <v>0</v>
      </c>
      <c r="F16" s="24">
        <v>0</v>
      </c>
      <c r="G16" s="24">
        <v>0</v>
      </c>
      <c r="H16" s="24">
        <v>2902</v>
      </c>
      <c r="I16" s="25" t="s">
        <v>62</v>
      </c>
      <c r="J16" s="24">
        <v>8531</v>
      </c>
      <c r="K16" s="24">
        <v>0</v>
      </c>
    </row>
    <row r="17" spans="1:11" s="26" customFormat="1" ht="12">
      <c r="A17" s="23" t="s">
        <v>69</v>
      </c>
      <c r="B17" s="24">
        <v>49973</v>
      </c>
      <c r="C17" s="24">
        <v>10047</v>
      </c>
      <c r="D17" s="24">
        <v>0</v>
      </c>
      <c r="E17" s="24">
        <v>0</v>
      </c>
      <c r="F17" s="24">
        <v>37536</v>
      </c>
      <c r="G17" s="24">
        <v>0</v>
      </c>
      <c r="H17" s="25" t="s">
        <v>59</v>
      </c>
      <c r="I17" s="24">
        <v>1222</v>
      </c>
      <c r="J17" s="24">
        <v>0</v>
      </c>
      <c r="K17" s="24">
        <v>0</v>
      </c>
    </row>
    <row r="18" spans="1:11" s="26" customFormat="1" ht="12">
      <c r="A18" s="23" t="s">
        <v>70</v>
      </c>
      <c r="B18" s="24">
        <v>53510</v>
      </c>
      <c r="C18" s="24">
        <v>25213</v>
      </c>
      <c r="D18" s="25" t="s">
        <v>59</v>
      </c>
      <c r="E18" s="25">
        <v>0</v>
      </c>
      <c r="F18" s="24">
        <v>12864</v>
      </c>
      <c r="G18" s="24">
        <v>0</v>
      </c>
      <c r="H18" s="25">
        <v>0</v>
      </c>
      <c r="I18" s="25" t="s">
        <v>62</v>
      </c>
      <c r="J18" s="24">
        <v>0</v>
      </c>
      <c r="K18" s="25">
        <v>0</v>
      </c>
    </row>
    <row r="19" spans="1:11" s="26" customFormat="1" ht="12">
      <c r="A19" s="23" t="s">
        <v>71</v>
      </c>
      <c r="B19" s="24">
        <v>17856</v>
      </c>
      <c r="C19" s="24">
        <v>11026</v>
      </c>
      <c r="D19" s="25">
        <v>0</v>
      </c>
      <c r="E19" s="24">
        <v>0</v>
      </c>
      <c r="F19" s="24">
        <v>5328</v>
      </c>
      <c r="G19" s="25" t="s">
        <v>59</v>
      </c>
      <c r="H19" s="25">
        <v>0</v>
      </c>
      <c r="I19" s="24">
        <v>0</v>
      </c>
      <c r="J19" s="25">
        <v>0</v>
      </c>
      <c r="K19" s="24">
        <v>0</v>
      </c>
    </row>
    <row r="20" spans="1:11" s="26" customFormat="1" ht="12">
      <c r="A20" s="23"/>
      <c r="B20" s="24"/>
      <c r="C20" s="24"/>
      <c r="D20" s="25"/>
      <c r="E20" s="24"/>
      <c r="F20" s="24"/>
      <c r="G20" s="24"/>
      <c r="H20" s="25"/>
      <c r="I20" s="24"/>
      <c r="J20" s="25"/>
      <c r="K20" s="24"/>
    </row>
    <row r="21" spans="1:11" s="1" customFormat="1" ht="12">
      <c r="A21" s="22" t="s">
        <v>72</v>
      </c>
      <c r="B21" s="19">
        <f>SUM(B23:B34)</f>
        <v>2566842</v>
      </c>
      <c r="C21" s="19">
        <f aca="true" t="shared" si="1" ref="C21:K21">SUM(C23:C34)</f>
        <v>226773</v>
      </c>
      <c r="D21" s="19">
        <f t="shared" si="1"/>
        <v>9182</v>
      </c>
      <c r="E21" s="19">
        <f t="shared" si="1"/>
        <v>0</v>
      </c>
      <c r="F21" s="19">
        <v>224292</v>
      </c>
      <c r="G21" s="47" t="s">
        <v>59</v>
      </c>
      <c r="H21" s="19">
        <f t="shared" si="1"/>
        <v>0</v>
      </c>
      <c r="I21" s="19">
        <v>2214</v>
      </c>
      <c r="J21" s="47" t="s">
        <v>59</v>
      </c>
      <c r="K21" s="19">
        <f t="shared" si="1"/>
        <v>0</v>
      </c>
    </row>
    <row r="22" spans="1:11" ht="12" customHeight="1">
      <c r="A22" s="21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6" customFormat="1" ht="12">
      <c r="A23" s="23" t="s">
        <v>73</v>
      </c>
      <c r="B23" s="25" t="s">
        <v>59</v>
      </c>
      <c r="C23" s="24">
        <v>0</v>
      </c>
      <c r="D23" s="25" t="s">
        <v>59</v>
      </c>
      <c r="E23" s="24">
        <v>0</v>
      </c>
      <c r="F23" s="25">
        <v>0</v>
      </c>
      <c r="G23" s="24">
        <v>0</v>
      </c>
      <c r="H23" s="24">
        <v>0</v>
      </c>
      <c r="I23" s="25">
        <v>0</v>
      </c>
      <c r="J23" s="25">
        <v>0</v>
      </c>
      <c r="K23" s="24">
        <v>0</v>
      </c>
    </row>
    <row r="24" spans="1:11" s="26" customFormat="1" ht="12">
      <c r="A24" s="23" t="s">
        <v>74</v>
      </c>
      <c r="B24" s="24">
        <v>33877</v>
      </c>
      <c r="C24" s="24">
        <v>23747</v>
      </c>
      <c r="D24" s="24">
        <v>0</v>
      </c>
      <c r="E24" s="24">
        <v>0</v>
      </c>
      <c r="F24" s="24">
        <v>7742</v>
      </c>
      <c r="G24" s="24">
        <v>0</v>
      </c>
      <c r="H24" s="24">
        <v>0</v>
      </c>
      <c r="I24" s="25" t="s">
        <v>59</v>
      </c>
      <c r="J24" s="24">
        <v>0</v>
      </c>
      <c r="K24" s="24">
        <v>0</v>
      </c>
    </row>
    <row r="25" spans="1:11" s="26" customFormat="1" ht="12">
      <c r="A25" s="23" t="s">
        <v>75</v>
      </c>
      <c r="B25" s="24">
        <v>52438</v>
      </c>
      <c r="C25" s="24">
        <v>19785</v>
      </c>
      <c r="D25" s="24">
        <v>0</v>
      </c>
      <c r="E25" s="24">
        <v>0</v>
      </c>
      <c r="F25" s="24">
        <v>8000</v>
      </c>
      <c r="G25" s="25" t="s">
        <v>62</v>
      </c>
      <c r="H25" s="25">
        <v>0</v>
      </c>
      <c r="I25" s="25">
        <v>0</v>
      </c>
      <c r="J25" s="25" t="s">
        <v>62</v>
      </c>
      <c r="K25" s="24">
        <v>0</v>
      </c>
    </row>
    <row r="26" spans="1:11" s="26" customFormat="1" ht="12">
      <c r="A26" s="23" t="s">
        <v>76</v>
      </c>
      <c r="B26" s="24">
        <v>31134</v>
      </c>
      <c r="C26" s="24">
        <v>14078</v>
      </c>
      <c r="D26" s="24">
        <v>0</v>
      </c>
      <c r="E26" s="24">
        <v>0</v>
      </c>
      <c r="F26" s="24">
        <v>15791</v>
      </c>
      <c r="G26" s="24">
        <v>0</v>
      </c>
      <c r="H26" s="24">
        <v>0</v>
      </c>
      <c r="I26" s="24">
        <v>0</v>
      </c>
      <c r="J26" s="25">
        <v>0</v>
      </c>
      <c r="K26" s="24">
        <v>0</v>
      </c>
    </row>
    <row r="27" spans="1:11" s="26" customFormat="1" ht="12">
      <c r="A27" s="23" t="s">
        <v>77</v>
      </c>
      <c r="B27" s="24">
        <v>2014739</v>
      </c>
      <c r="C27" s="24">
        <v>5882</v>
      </c>
      <c r="D27" s="24">
        <v>0</v>
      </c>
      <c r="E27" s="24">
        <v>0</v>
      </c>
      <c r="F27" s="25">
        <v>2257</v>
      </c>
      <c r="G27" s="25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s="26" customFormat="1" ht="12">
      <c r="A28" s="23" t="s">
        <v>78</v>
      </c>
      <c r="B28" s="24">
        <v>23124</v>
      </c>
      <c r="C28" s="24">
        <v>13967</v>
      </c>
      <c r="D28" s="24">
        <v>0</v>
      </c>
      <c r="E28" s="24">
        <v>0</v>
      </c>
      <c r="F28" s="24">
        <v>3383</v>
      </c>
      <c r="G28" s="25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s="26" customFormat="1" ht="12">
      <c r="A29" s="23" t="s">
        <v>79</v>
      </c>
      <c r="B29" s="24">
        <v>35393</v>
      </c>
      <c r="C29" s="24">
        <v>25633</v>
      </c>
      <c r="D29" s="24">
        <v>0</v>
      </c>
      <c r="E29" s="24">
        <v>0</v>
      </c>
      <c r="F29" s="24">
        <v>1623</v>
      </c>
      <c r="G29" s="24">
        <v>0</v>
      </c>
      <c r="H29" s="25">
        <v>0</v>
      </c>
      <c r="I29" s="25" t="s">
        <v>59</v>
      </c>
      <c r="J29" s="25">
        <v>0</v>
      </c>
      <c r="K29" s="24">
        <v>0</v>
      </c>
    </row>
    <row r="30" spans="1:11" s="26" customFormat="1" ht="12">
      <c r="A30" s="23" t="s">
        <v>80</v>
      </c>
      <c r="B30" s="24">
        <f>SUM(C30:K30,'77(15)'!B32:L32)</f>
        <v>9921</v>
      </c>
      <c r="C30" s="24">
        <v>9921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1" s="26" customFormat="1" ht="12">
      <c r="A31" s="23" t="s">
        <v>81</v>
      </c>
      <c r="B31" s="24">
        <v>118474</v>
      </c>
      <c r="C31" s="24">
        <v>52869</v>
      </c>
      <c r="D31" s="24">
        <v>0</v>
      </c>
      <c r="E31" s="24">
        <v>0</v>
      </c>
      <c r="F31" s="24">
        <v>48414</v>
      </c>
      <c r="G31" s="24">
        <v>0</v>
      </c>
      <c r="H31" s="25">
        <v>0</v>
      </c>
      <c r="I31" s="24">
        <v>0</v>
      </c>
      <c r="J31" s="24">
        <v>0</v>
      </c>
      <c r="K31" s="24">
        <v>0</v>
      </c>
    </row>
    <row r="32" spans="1:11" s="26" customFormat="1" ht="12">
      <c r="A32" s="23" t="s">
        <v>82</v>
      </c>
      <c r="B32" s="24">
        <v>64928</v>
      </c>
      <c r="C32" s="24">
        <v>4956</v>
      </c>
      <c r="D32" s="24">
        <v>0</v>
      </c>
      <c r="E32" s="24">
        <v>0</v>
      </c>
      <c r="F32" s="24">
        <v>32093</v>
      </c>
      <c r="G32" s="25">
        <v>0</v>
      </c>
      <c r="H32" s="25">
        <v>0</v>
      </c>
      <c r="I32" s="24">
        <v>0</v>
      </c>
      <c r="J32" s="24">
        <v>0</v>
      </c>
      <c r="K32" s="24">
        <v>0</v>
      </c>
    </row>
    <row r="33" spans="1:11" s="26" customFormat="1" ht="12">
      <c r="A33" s="23" t="s">
        <v>83</v>
      </c>
      <c r="B33" s="24">
        <v>55566</v>
      </c>
      <c r="C33" s="25" t="s">
        <v>59</v>
      </c>
      <c r="D33" s="24">
        <v>0</v>
      </c>
      <c r="E33" s="24">
        <v>0</v>
      </c>
      <c r="F33" s="24">
        <v>53841</v>
      </c>
      <c r="G33" s="25">
        <v>0</v>
      </c>
      <c r="H33" s="24">
        <v>0</v>
      </c>
      <c r="I33" s="24">
        <v>0</v>
      </c>
      <c r="J33" s="24">
        <v>0</v>
      </c>
      <c r="K33" s="24">
        <v>0</v>
      </c>
    </row>
    <row r="34" spans="1:23" s="26" customFormat="1" ht="12">
      <c r="A34" s="27" t="s">
        <v>84</v>
      </c>
      <c r="B34" s="28">
        <v>127248</v>
      </c>
      <c r="C34" s="29">
        <v>55935</v>
      </c>
      <c r="D34" s="30">
        <v>9182</v>
      </c>
      <c r="E34" s="29">
        <v>0</v>
      </c>
      <c r="F34" s="29">
        <v>51143</v>
      </c>
      <c r="G34" s="29">
        <v>0</v>
      </c>
      <c r="H34" s="29">
        <v>0</v>
      </c>
      <c r="I34" s="30" t="s">
        <v>59</v>
      </c>
      <c r="J34" s="29">
        <v>0</v>
      </c>
      <c r="K34" s="29">
        <v>0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</sheetData>
  <sheetProtection/>
  <mergeCells count="6">
    <mergeCell ref="C1:K1"/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orientation="landscape" paperSize="12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X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12" width="18.75390625" style="0" customWidth="1"/>
    <col min="20" max="20" width="10.00390625" style="0" customWidth="1"/>
  </cols>
  <sheetData>
    <row r="1" ht="12" customHeight="1">
      <c r="D1" s="32" t="s">
        <v>102</v>
      </c>
    </row>
    <row r="2" ht="16.5" customHeight="1">
      <c r="D2" s="3" t="s">
        <v>103</v>
      </c>
    </row>
    <row r="3" spans="1:24" ht="12.75" thickBot="1">
      <c r="A3" t="s">
        <v>104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thickTop="1">
      <c r="A4" s="6"/>
      <c r="B4" s="7" t="s">
        <v>105</v>
      </c>
      <c r="C4" s="33" t="s">
        <v>106</v>
      </c>
      <c r="D4" s="33" t="s">
        <v>107</v>
      </c>
      <c r="E4" s="7" t="s">
        <v>108</v>
      </c>
      <c r="F4" s="34" t="s">
        <v>109</v>
      </c>
      <c r="G4" s="35" t="s">
        <v>110</v>
      </c>
      <c r="H4" s="7" t="s">
        <v>111</v>
      </c>
      <c r="I4" s="33" t="s">
        <v>112</v>
      </c>
      <c r="J4" s="33" t="s">
        <v>113</v>
      </c>
      <c r="K4" s="33" t="s">
        <v>114</v>
      </c>
      <c r="L4" s="34" t="s">
        <v>115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">
      <c r="A5" s="36"/>
      <c r="B5" s="37"/>
      <c r="C5" s="38"/>
      <c r="D5" s="38"/>
      <c r="E5" s="39"/>
      <c r="F5" s="40"/>
      <c r="G5" s="41"/>
      <c r="H5" s="39"/>
      <c r="I5" s="38"/>
      <c r="J5" s="38"/>
      <c r="K5" s="38"/>
      <c r="L5" s="4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" customHeight="1">
      <c r="A6" s="36"/>
      <c r="B6" s="37"/>
      <c r="C6" s="38"/>
      <c r="D6" s="38"/>
      <c r="E6" s="39"/>
      <c r="F6" s="40"/>
      <c r="G6" s="41"/>
      <c r="H6" s="39"/>
      <c r="I6" s="38"/>
      <c r="J6" s="38"/>
      <c r="K6" s="38"/>
      <c r="L6" s="40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5"/>
    </row>
    <row r="7" spans="1:24" ht="12" customHeight="1">
      <c r="A7" s="42"/>
      <c r="B7" s="43"/>
      <c r="C7" s="44"/>
      <c r="D7" s="44"/>
      <c r="E7" s="13"/>
      <c r="F7" s="45"/>
      <c r="G7" s="46"/>
      <c r="H7" s="13"/>
      <c r="I7" s="44"/>
      <c r="J7" s="44"/>
      <c r="K7" s="44"/>
      <c r="L7" s="45"/>
      <c r="M7" s="11"/>
      <c r="N7" s="11"/>
      <c r="O7" s="11"/>
      <c r="P7" s="11"/>
      <c r="Q7" s="11"/>
      <c r="R7" s="17"/>
      <c r="S7" s="17"/>
      <c r="T7" s="11"/>
      <c r="U7" s="11"/>
      <c r="V7" s="11"/>
      <c r="W7" s="11"/>
      <c r="X7" s="5"/>
    </row>
    <row r="8" spans="1:24" s="1" customFormat="1" ht="12">
      <c r="A8" s="18" t="s">
        <v>58</v>
      </c>
      <c r="B8" s="47" t="s">
        <v>59</v>
      </c>
      <c r="C8" s="47" t="s">
        <v>59</v>
      </c>
      <c r="D8" s="19">
        <f aca="true" t="shared" si="0" ref="D8:L8">D10+D23</f>
        <v>1239843</v>
      </c>
      <c r="E8" s="19">
        <f t="shared" si="0"/>
        <v>561019</v>
      </c>
      <c r="F8" s="19">
        <f t="shared" si="0"/>
        <v>2679391</v>
      </c>
      <c r="G8" s="19">
        <v>151669</v>
      </c>
      <c r="H8" s="19">
        <f t="shared" si="0"/>
        <v>260300</v>
      </c>
      <c r="I8" s="47">
        <f t="shared" si="0"/>
        <v>0</v>
      </c>
      <c r="J8" s="19">
        <v>233052</v>
      </c>
      <c r="K8" s="47" t="s">
        <v>59</v>
      </c>
      <c r="L8" s="19">
        <f t="shared" si="0"/>
        <v>48326</v>
      </c>
      <c r="X8" s="20"/>
    </row>
    <row r="9" spans="1:12" ht="12" customHeight="1">
      <c r="A9" s="21"/>
      <c r="L9" s="24"/>
    </row>
    <row r="10" spans="1:12" s="1" customFormat="1" ht="12">
      <c r="A10" s="22" t="s">
        <v>60</v>
      </c>
      <c r="B10" s="47" t="s">
        <v>59</v>
      </c>
      <c r="C10" s="47" t="s">
        <v>59</v>
      </c>
      <c r="D10" s="47">
        <v>1199146</v>
      </c>
      <c r="E10" s="47">
        <v>561019</v>
      </c>
      <c r="F10" s="47">
        <f>SUM(F12:F21)</f>
        <v>647938</v>
      </c>
      <c r="G10" s="47">
        <f>SUM(G12:G21)</f>
        <v>150469</v>
      </c>
      <c r="H10" s="47">
        <f>SUM(H12:H21)</f>
        <v>256346</v>
      </c>
      <c r="I10" s="47">
        <f>SUM(I12:I21)</f>
        <v>0</v>
      </c>
      <c r="J10" s="47">
        <v>231981</v>
      </c>
      <c r="K10" s="47" t="s">
        <v>59</v>
      </c>
      <c r="L10" s="47">
        <v>37881</v>
      </c>
    </row>
    <row r="11" spans="1:12" ht="12" customHeight="1">
      <c r="A11" s="2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4"/>
    </row>
    <row r="12" spans="1:12" s="26" customFormat="1" ht="12">
      <c r="A12" s="23" t="s">
        <v>61</v>
      </c>
      <c r="B12" s="25" t="s">
        <v>62</v>
      </c>
      <c r="C12" s="25">
        <v>0</v>
      </c>
      <c r="D12" s="24">
        <v>82929</v>
      </c>
      <c r="E12" s="24">
        <v>8474</v>
      </c>
      <c r="F12" s="24">
        <v>647938</v>
      </c>
      <c r="G12" s="24">
        <v>66147</v>
      </c>
      <c r="H12" s="24">
        <v>98897</v>
      </c>
      <c r="I12" s="25">
        <v>0</v>
      </c>
      <c r="J12" s="25" t="s">
        <v>59</v>
      </c>
      <c r="K12" s="25">
        <v>0</v>
      </c>
      <c r="L12" s="24">
        <v>8779</v>
      </c>
    </row>
    <row r="13" spans="1:12" s="26" customFormat="1" ht="12">
      <c r="A13" s="23" t="s">
        <v>63</v>
      </c>
      <c r="B13" s="24">
        <v>0</v>
      </c>
      <c r="C13" s="25" t="s">
        <v>62</v>
      </c>
      <c r="D13" s="24">
        <v>3174</v>
      </c>
      <c r="E13" s="24">
        <v>0</v>
      </c>
      <c r="F13" s="24">
        <v>0</v>
      </c>
      <c r="G13" s="24">
        <v>21933</v>
      </c>
      <c r="H13" s="24">
        <v>0</v>
      </c>
      <c r="I13" s="24">
        <v>0</v>
      </c>
      <c r="J13" s="24">
        <v>0</v>
      </c>
      <c r="K13" s="25">
        <v>0</v>
      </c>
      <c r="L13" s="24">
        <v>8928</v>
      </c>
    </row>
    <row r="14" spans="1:12" s="26" customFormat="1" ht="12">
      <c r="A14" s="23" t="s">
        <v>64</v>
      </c>
      <c r="B14" s="24">
        <v>0</v>
      </c>
      <c r="C14" s="24">
        <v>0</v>
      </c>
      <c r="D14" s="24">
        <v>51372</v>
      </c>
      <c r="E14" s="25">
        <v>547604</v>
      </c>
      <c r="F14" s="24">
        <v>0</v>
      </c>
      <c r="G14" s="25">
        <v>14952</v>
      </c>
      <c r="H14" s="24">
        <v>36445</v>
      </c>
      <c r="I14" s="24">
        <v>0</v>
      </c>
      <c r="J14" s="25">
        <v>0</v>
      </c>
      <c r="K14" s="25" t="s">
        <v>59</v>
      </c>
      <c r="L14" s="25" t="s">
        <v>59</v>
      </c>
    </row>
    <row r="15" spans="1:12" s="26" customFormat="1" ht="12">
      <c r="A15" s="23" t="s">
        <v>65</v>
      </c>
      <c r="B15" s="24">
        <v>0</v>
      </c>
      <c r="C15" s="24">
        <v>0</v>
      </c>
      <c r="D15" s="25" t="s">
        <v>59</v>
      </c>
      <c r="E15" s="24">
        <v>0</v>
      </c>
      <c r="F15" s="24">
        <v>0</v>
      </c>
      <c r="G15" s="24">
        <v>27355</v>
      </c>
      <c r="H15" s="24">
        <v>2905</v>
      </c>
      <c r="I15" s="24">
        <v>0</v>
      </c>
      <c r="J15" s="25" t="s">
        <v>59</v>
      </c>
      <c r="K15" s="25">
        <v>0</v>
      </c>
      <c r="L15" s="24">
        <v>8802</v>
      </c>
    </row>
    <row r="16" spans="1:12" s="26" customFormat="1" ht="12">
      <c r="A16" s="23" t="s">
        <v>66</v>
      </c>
      <c r="B16" s="24">
        <v>0</v>
      </c>
      <c r="C16" s="24">
        <v>0</v>
      </c>
      <c r="D16" s="24">
        <v>226349</v>
      </c>
      <c r="E16" s="25">
        <v>0</v>
      </c>
      <c r="F16" s="24">
        <v>0</v>
      </c>
      <c r="G16" s="25" t="s">
        <v>59</v>
      </c>
      <c r="H16" s="24">
        <v>3993</v>
      </c>
      <c r="I16" s="24">
        <v>0</v>
      </c>
      <c r="J16" s="25">
        <v>156947</v>
      </c>
      <c r="K16" s="24">
        <v>0</v>
      </c>
      <c r="L16" s="24">
        <v>0</v>
      </c>
    </row>
    <row r="17" spans="1:12" s="26" customFormat="1" ht="12">
      <c r="A17" s="23" t="s">
        <v>67</v>
      </c>
      <c r="B17" s="24">
        <v>0</v>
      </c>
      <c r="C17" s="24">
        <v>0</v>
      </c>
      <c r="D17" s="24">
        <v>3062</v>
      </c>
      <c r="E17" s="25" t="s">
        <v>62</v>
      </c>
      <c r="F17" s="24">
        <v>0</v>
      </c>
      <c r="G17" s="24">
        <v>20082</v>
      </c>
      <c r="H17" s="24">
        <v>71728</v>
      </c>
      <c r="I17" s="24">
        <v>0</v>
      </c>
      <c r="J17" s="24">
        <v>63916</v>
      </c>
      <c r="K17" s="24">
        <v>0</v>
      </c>
      <c r="L17" s="24">
        <v>0</v>
      </c>
    </row>
    <row r="18" spans="1:12" s="26" customFormat="1" ht="12">
      <c r="A18" s="23" t="s">
        <v>68</v>
      </c>
      <c r="B18" s="24">
        <v>0</v>
      </c>
      <c r="C18" s="24">
        <v>0</v>
      </c>
      <c r="D18" s="24">
        <v>829370</v>
      </c>
      <c r="E18" s="25" t="s">
        <v>62</v>
      </c>
      <c r="F18" s="24">
        <v>0</v>
      </c>
      <c r="G18" s="25">
        <v>0</v>
      </c>
      <c r="H18" s="24">
        <v>42378</v>
      </c>
      <c r="I18" s="25">
        <v>0</v>
      </c>
      <c r="J18" s="24">
        <v>3247</v>
      </c>
      <c r="K18" s="24">
        <v>0</v>
      </c>
      <c r="L18" s="24">
        <v>0</v>
      </c>
    </row>
    <row r="19" spans="1:12" s="26" customFormat="1" ht="12">
      <c r="A19" s="23" t="s">
        <v>69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5">
        <v>0</v>
      </c>
      <c r="H19" s="25" t="s">
        <v>59</v>
      </c>
      <c r="I19" s="24">
        <v>0</v>
      </c>
      <c r="J19" s="24">
        <v>0</v>
      </c>
      <c r="K19" s="24">
        <v>0</v>
      </c>
      <c r="L19" s="25">
        <v>0</v>
      </c>
    </row>
    <row r="20" spans="1:12" s="26" customFormat="1" ht="12">
      <c r="A20" s="23" t="s">
        <v>70</v>
      </c>
      <c r="B20" s="24">
        <v>0</v>
      </c>
      <c r="C20" s="24">
        <v>0</v>
      </c>
      <c r="D20" s="25" t="s">
        <v>59</v>
      </c>
      <c r="E20" s="25">
        <v>0</v>
      </c>
      <c r="F20" s="25" t="s">
        <v>62</v>
      </c>
      <c r="G20" s="25">
        <v>0</v>
      </c>
      <c r="H20" s="25">
        <v>0</v>
      </c>
      <c r="I20" s="25">
        <v>0</v>
      </c>
      <c r="J20" s="25" t="s">
        <v>62</v>
      </c>
      <c r="K20" s="25">
        <v>0</v>
      </c>
      <c r="L20" s="24">
        <v>10080</v>
      </c>
    </row>
    <row r="21" spans="1:12" s="26" customFormat="1" ht="12">
      <c r="A21" s="23" t="s">
        <v>71</v>
      </c>
      <c r="B21" s="24">
        <v>0</v>
      </c>
      <c r="C21" s="24">
        <v>0</v>
      </c>
      <c r="D21" s="25" t="s">
        <v>59</v>
      </c>
      <c r="E21" s="24">
        <v>0</v>
      </c>
      <c r="F21" s="24">
        <v>0</v>
      </c>
      <c r="G21" s="24">
        <v>0</v>
      </c>
      <c r="H21" s="25">
        <v>0</v>
      </c>
      <c r="I21" s="24">
        <v>0</v>
      </c>
      <c r="J21" s="25">
        <v>0</v>
      </c>
      <c r="K21" s="24">
        <v>0</v>
      </c>
      <c r="L21" s="25" t="s">
        <v>59</v>
      </c>
    </row>
    <row r="22" spans="1:12" s="26" customFormat="1" ht="12">
      <c r="A22" s="23"/>
      <c r="B22" s="24"/>
      <c r="C22" s="24"/>
      <c r="D22" s="25"/>
      <c r="E22" s="24"/>
      <c r="F22" s="24"/>
      <c r="G22" s="24"/>
      <c r="H22" s="25"/>
      <c r="I22" s="24"/>
      <c r="J22" s="25"/>
      <c r="K22" s="24"/>
      <c r="L22" s="25"/>
    </row>
    <row r="23" spans="1:12" s="1" customFormat="1" ht="12">
      <c r="A23" s="22" t="s">
        <v>72</v>
      </c>
      <c r="B23" s="19">
        <f>SUM(B25:B36)</f>
        <v>0</v>
      </c>
      <c r="C23" s="19">
        <f aca="true" t="shared" si="1" ref="C23:K23">SUM(C25:C36)</f>
        <v>0</v>
      </c>
      <c r="D23" s="19">
        <v>40697</v>
      </c>
      <c r="E23" s="19">
        <f t="shared" si="1"/>
        <v>0</v>
      </c>
      <c r="F23" s="19">
        <v>2031453</v>
      </c>
      <c r="G23" s="47" t="s">
        <v>59</v>
      </c>
      <c r="H23" s="19">
        <f t="shared" si="1"/>
        <v>3954</v>
      </c>
      <c r="I23" s="19">
        <f t="shared" si="1"/>
        <v>0</v>
      </c>
      <c r="J23" s="47" t="s">
        <v>59</v>
      </c>
      <c r="K23" s="19">
        <f t="shared" si="1"/>
        <v>0</v>
      </c>
      <c r="L23" s="19">
        <v>10445</v>
      </c>
    </row>
    <row r="24" spans="1:12" s="26" customFormat="1" ht="12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s="26" customFormat="1" ht="12">
      <c r="A25" s="23" t="s">
        <v>73</v>
      </c>
      <c r="B25" s="24">
        <v>0</v>
      </c>
      <c r="C25" s="24">
        <v>0</v>
      </c>
      <c r="D25" s="25">
        <v>0</v>
      </c>
      <c r="E25" s="24">
        <v>0</v>
      </c>
      <c r="F25" s="25">
        <v>0</v>
      </c>
      <c r="G25" s="24">
        <v>0</v>
      </c>
      <c r="H25" s="24">
        <v>0</v>
      </c>
      <c r="I25" s="25">
        <v>0</v>
      </c>
      <c r="J25" s="25">
        <v>0</v>
      </c>
      <c r="K25" s="24">
        <v>0</v>
      </c>
      <c r="L25" s="24">
        <v>0</v>
      </c>
    </row>
    <row r="26" spans="1:12" s="26" customFormat="1" ht="12">
      <c r="A26" s="23" t="s">
        <v>74</v>
      </c>
      <c r="B26" s="24">
        <v>0</v>
      </c>
      <c r="C26" s="24">
        <v>0</v>
      </c>
      <c r="D26" s="24">
        <v>1937</v>
      </c>
      <c r="E26" s="24">
        <v>0</v>
      </c>
      <c r="F26" s="24">
        <v>0</v>
      </c>
      <c r="G26" s="25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1:12" s="26" customFormat="1" ht="12">
      <c r="A27" s="23" t="s">
        <v>75</v>
      </c>
      <c r="B27" s="24">
        <v>0</v>
      </c>
      <c r="C27" s="24">
        <v>0</v>
      </c>
      <c r="D27" s="24">
        <v>7172</v>
      </c>
      <c r="E27" s="24">
        <v>0</v>
      </c>
      <c r="F27" s="24">
        <v>0</v>
      </c>
      <c r="G27" s="25">
        <v>0</v>
      </c>
      <c r="H27" s="25">
        <v>0</v>
      </c>
      <c r="I27" s="25">
        <v>0</v>
      </c>
      <c r="J27" s="25">
        <v>0</v>
      </c>
      <c r="K27" s="24">
        <v>0</v>
      </c>
      <c r="L27" s="25" t="s">
        <v>59</v>
      </c>
    </row>
    <row r="28" spans="1:12" s="26" customFormat="1" ht="12">
      <c r="A28" s="23" t="s">
        <v>76</v>
      </c>
      <c r="B28" s="24">
        <v>0</v>
      </c>
      <c r="C28" s="24">
        <v>0</v>
      </c>
      <c r="D28" s="25" t="s">
        <v>59</v>
      </c>
      <c r="E28" s="24">
        <v>0</v>
      </c>
      <c r="F28" s="24">
        <v>0</v>
      </c>
      <c r="G28" s="25">
        <v>0</v>
      </c>
      <c r="H28" s="24">
        <v>0</v>
      </c>
      <c r="I28" s="24">
        <v>0</v>
      </c>
      <c r="J28" s="25">
        <v>0</v>
      </c>
      <c r="K28" s="24">
        <v>0</v>
      </c>
      <c r="L28" s="24">
        <v>0</v>
      </c>
    </row>
    <row r="29" spans="1:12" s="26" customFormat="1" ht="12">
      <c r="A29" s="23" t="s">
        <v>77</v>
      </c>
      <c r="B29" s="24">
        <v>0</v>
      </c>
      <c r="C29" s="24">
        <v>0</v>
      </c>
      <c r="D29" s="24">
        <v>0</v>
      </c>
      <c r="E29" s="24">
        <v>0</v>
      </c>
      <c r="F29" s="25" t="s">
        <v>62</v>
      </c>
      <c r="G29" s="25">
        <v>0</v>
      </c>
      <c r="H29" s="25">
        <v>2830</v>
      </c>
      <c r="I29" s="24">
        <v>0</v>
      </c>
      <c r="J29" s="25" t="s">
        <v>59</v>
      </c>
      <c r="K29" s="24">
        <v>0</v>
      </c>
      <c r="L29" s="25" t="s">
        <v>59</v>
      </c>
    </row>
    <row r="30" spans="1:12" s="26" customFormat="1" ht="12">
      <c r="A30" s="23" t="s">
        <v>78</v>
      </c>
      <c r="B30" s="24">
        <v>0</v>
      </c>
      <c r="C30" s="24">
        <v>0</v>
      </c>
      <c r="D30" s="25" t="s">
        <v>59</v>
      </c>
      <c r="E30" s="24">
        <v>0</v>
      </c>
      <c r="F30" s="24">
        <v>0</v>
      </c>
      <c r="G30" s="25">
        <v>0</v>
      </c>
      <c r="H30" s="25">
        <v>1124</v>
      </c>
      <c r="I30" s="24">
        <v>0</v>
      </c>
      <c r="J30" s="24">
        <v>0</v>
      </c>
      <c r="K30" s="25">
        <v>0</v>
      </c>
      <c r="L30" s="25" t="s">
        <v>59</v>
      </c>
    </row>
    <row r="31" spans="1:12" s="26" customFormat="1" ht="12">
      <c r="A31" s="23" t="s">
        <v>79</v>
      </c>
      <c r="B31" s="24">
        <v>0</v>
      </c>
      <c r="C31" s="24">
        <v>0</v>
      </c>
      <c r="D31" s="24">
        <v>7582</v>
      </c>
      <c r="E31" s="24">
        <v>0</v>
      </c>
      <c r="F31" s="24">
        <v>0</v>
      </c>
      <c r="G31" s="25">
        <v>0</v>
      </c>
      <c r="H31" s="25">
        <v>0</v>
      </c>
      <c r="I31" s="24">
        <v>0</v>
      </c>
      <c r="J31" s="25">
        <v>0</v>
      </c>
      <c r="K31" s="24">
        <v>0</v>
      </c>
      <c r="L31" s="24">
        <v>0</v>
      </c>
    </row>
    <row r="32" spans="1:12" s="26" customFormat="1" ht="12">
      <c r="A32" s="23" t="s">
        <v>80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5">
        <v>0</v>
      </c>
    </row>
    <row r="33" spans="1:12" s="26" customFormat="1" ht="12">
      <c r="A33" s="23" t="s">
        <v>81</v>
      </c>
      <c r="B33" s="24">
        <v>0</v>
      </c>
      <c r="C33" s="24">
        <v>0</v>
      </c>
      <c r="D33" s="24">
        <v>17193</v>
      </c>
      <c r="E33" s="24">
        <v>0</v>
      </c>
      <c r="F33" s="24">
        <v>0</v>
      </c>
      <c r="G33" s="24">
        <v>0</v>
      </c>
      <c r="H33" s="25">
        <v>0</v>
      </c>
      <c r="I33" s="24">
        <v>0</v>
      </c>
      <c r="J33" s="24">
        <v>0</v>
      </c>
      <c r="K33" s="24">
        <v>0</v>
      </c>
      <c r="L33" s="24">
        <v>0</v>
      </c>
    </row>
    <row r="34" spans="1:12" s="26" customFormat="1" ht="12">
      <c r="A34" s="23" t="s">
        <v>82</v>
      </c>
      <c r="B34" s="24">
        <v>0</v>
      </c>
      <c r="C34" s="24">
        <v>0</v>
      </c>
      <c r="D34" s="25">
        <v>0</v>
      </c>
      <c r="E34" s="24">
        <v>0</v>
      </c>
      <c r="F34" s="25" t="s">
        <v>62</v>
      </c>
      <c r="G34" s="25">
        <v>0</v>
      </c>
      <c r="H34" s="25">
        <v>0</v>
      </c>
      <c r="I34" s="24">
        <v>0</v>
      </c>
      <c r="J34" s="24">
        <v>0</v>
      </c>
      <c r="K34" s="24">
        <v>0</v>
      </c>
      <c r="L34" s="24">
        <v>0</v>
      </c>
    </row>
    <row r="35" spans="1:12" s="26" customFormat="1" ht="12">
      <c r="A35" s="23" t="s">
        <v>83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5">
        <v>0</v>
      </c>
      <c r="H35" s="24">
        <v>0</v>
      </c>
      <c r="I35" s="24">
        <v>0</v>
      </c>
      <c r="J35" s="24">
        <v>0</v>
      </c>
      <c r="K35" s="24">
        <v>0</v>
      </c>
      <c r="L35" s="25">
        <v>0</v>
      </c>
    </row>
    <row r="36" spans="1:23" s="26" customFormat="1" ht="12">
      <c r="A36" s="27" t="s">
        <v>84</v>
      </c>
      <c r="B36" s="28">
        <v>0</v>
      </c>
      <c r="C36" s="29">
        <v>0</v>
      </c>
      <c r="D36" s="30">
        <v>943</v>
      </c>
      <c r="E36" s="29">
        <v>0</v>
      </c>
      <c r="F36" s="29">
        <v>0</v>
      </c>
      <c r="G36" s="30" t="s">
        <v>59</v>
      </c>
      <c r="H36" s="30">
        <v>0</v>
      </c>
      <c r="I36" s="30">
        <v>0</v>
      </c>
      <c r="J36" s="30">
        <v>0</v>
      </c>
      <c r="K36" s="29">
        <v>0</v>
      </c>
      <c r="L36" s="29">
        <v>7646</v>
      </c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</sheetData>
  <sheetProtection/>
  <mergeCells count="12">
    <mergeCell ref="G4:G7"/>
    <mergeCell ref="H4:H7"/>
    <mergeCell ref="I4:I7"/>
    <mergeCell ref="J4:J7"/>
    <mergeCell ref="K4:K7"/>
    <mergeCell ref="L4:L7"/>
    <mergeCell ref="A4:A7"/>
    <mergeCell ref="B4:B7"/>
    <mergeCell ref="C4:C7"/>
    <mergeCell ref="D4:D7"/>
    <mergeCell ref="E4:E7"/>
    <mergeCell ref="F4:F7"/>
  </mergeCells>
  <printOptions/>
  <pageMargins left="0.787" right="0.787" top="0.984" bottom="0.984" header="0.512" footer="0.512"/>
  <pageSetup orientation="landscape" paperSize="12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X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3:11" ht="12" customHeight="1">
      <c r="C1" s="48" t="s">
        <v>116</v>
      </c>
      <c r="D1" s="48"/>
      <c r="E1" s="48"/>
      <c r="F1" s="48"/>
      <c r="G1" s="48"/>
      <c r="H1" s="48"/>
      <c r="I1" s="48"/>
      <c r="J1" s="48"/>
      <c r="K1" s="48"/>
    </row>
    <row r="2" spans="3:11" ht="16.5" customHeight="1">
      <c r="C2" s="2"/>
      <c r="D2" s="3" t="s">
        <v>117</v>
      </c>
      <c r="E2" s="2"/>
      <c r="F2" s="2"/>
      <c r="G2" s="2"/>
      <c r="H2" s="2"/>
      <c r="I2" s="2"/>
      <c r="J2" s="2"/>
      <c r="K2" s="2"/>
    </row>
    <row r="3" spans="1:24" ht="12.75" thickBot="1">
      <c r="A3" t="s">
        <v>104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" customHeight="1" thickTop="1">
      <c r="A4" s="6"/>
      <c r="B4" s="7" t="s">
        <v>87</v>
      </c>
      <c r="C4" s="7" t="s">
        <v>88</v>
      </c>
      <c r="D4" s="7" t="s">
        <v>89</v>
      </c>
      <c r="E4" s="8" t="s">
        <v>90</v>
      </c>
      <c r="F4" s="9" t="s">
        <v>91</v>
      </c>
      <c r="G4" s="9" t="s">
        <v>92</v>
      </c>
      <c r="H4" s="10" t="s">
        <v>93</v>
      </c>
      <c r="I4" s="9" t="s">
        <v>94</v>
      </c>
      <c r="J4" s="7" t="s">
        <v>95</v>
      </c>
      <c r="K4" s="8" t="s">
        <v>96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5"/>
    </row>
    <row r="5" spans="1:24" ht="18" customHeight="1">
      <c r="A5" s="12"/>
      <c r="B5" s="13"/>
      <c r="C5" s="13"/>
      <c r="D5" s="13"/>
      <c r="E5" s="14" t="s">
        <v>97</v>
      </c>
      <c r="F5" s="15" t="s">
        <v>98</v>
      </c>
      <c r="G5" s="15" t="s">
        <v>98</v>
      </c>
      <c r="H5" s="16" t="s">
        <v>99</v>
      </c>
      <c r="I5" s="15" t="s">
        <v>100</v>
      </c>
      <c r="J5" s="13"/>
      <c r="K5" s="14" t="s">
        <v>101</v>
      </c>
      <c r="L5" s="11"/>
      <c r="M5" s="11"/>
      <c r="N5" s="11"/>
      <c r="O5" s="11"/>
      <c r="P5" s="11"/>
      <c r="Q5" s="11"/>
      <c r="R5" s="17"/>
      <c r="S5" s="17"/>
      <c r="T5" s="11"/>
      <c r="U5" s="11"/>
      <c r="V5" s="11"/>
      <c r="W5" s="11"/>
      <c r="X5" s="5"/>
    </row>
    <row r="6" spans="1:24" s="1" customFormat="1" ht="12">
      <c r="A6" s="18" t="s">
        <v>58</v>
      </c>
      <c r="B6" s="19">
        <v>1007385</v>
      </c>
      <c r="C6" s="19">
        <f aca="true" t="shared" si="0" ref="C6:K6">C8+C21</f>
        <v>345756</v>
      </c>
      <c r="D6" s="19">
        <v>5854</v>
      </c>
      <c r="E6" s="19">
        <f t="shared" si="0"/>
        <v>7301</v>
      </c>
      <c r="F6" s="19">
        <v>414473</v>
      </c>
      <c r="G6" s="19">
        <f t="shared" si="0"/>
        <v>60942</v>
      </c>
      <c r="H6" s="19">
        <f t="shared" si="0"/>
        <v>7945</v>
      </c>
      <c r="I6" s="19">
        <v>19943</v>
      </c>
      <c r="J6" s="19">
        <f t="shared" si="0"/>
        <v>15609</v>
      </c>
      <c r="K6" s="19">
        <f t="shared" si="0"/>
        <v>4024</v>
      </c>
      <c r="X6" s="20"/>
    </row>
    <row r="7" ht="12" customHeight="1">
      <c r="A7" s="21"/>
    </row>
    <row r="8" spans="1:11" s="1" customFormat="1" ht="12">
      <c r="A8" s="22" t="s">
        <v>60</v>
      </c>
      <c r="B8" s="19">
        <v>741242</v>
      </c>
      <c r="C8" s="19">
        <v>246255</v>
      </c>
      <c r="D8" s="19">
        <f>SUM(D10:D19)</f>
        <v>5454</v>
      </c>
      <c r="E8" s="19">
        <f>SUM(E10:E19)</f>
        <v>7301</v>
      </c>
      <c r="F8" s="19">
        <v>292238</v>
      </c>
      <c r="G8" s="19">
        <v>53122</v>
      </c>
      <c r="H8" s="19">
        <v>7316</v>
      </c>
      <c r="I8" s="19">
        <f>SUM(I10:I19)</f>
        <v>16008</v>
      </c>
      <c r="J8" s="19">
        <v>11425</v>
      </c>
      <c r="K8" s="19">
        <v>4024</v>
      </c>
    </row>
    <row r="9" spans="1:11" ht="12" customHeight="1">
      <c r="A9" s="21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s="26" customFormat="1" ht="12">
      <c r="A10" s="23" t="s">
        <v>61</v>
      </c>
      <c r="B10" s="24">
        <v>203362</v>
      </c>
      <c r="C10" s="24">
        <v>67320</v>
      </c>
      <c r="D10" s="24">
        <v>1573</v>
      </c>
      <c r="E10" s="24">
        <v>4681</v>
      </c>
      <c r="F10" s="24">
        <v>58864</v>
      </c>
      <c r="G10" s="24">
        <v>18984</v>
      </c>
      <c r="H10" s="24">
        <v>2237</v>
      </c>
      <c r="I10" s="24">
        <v>5047</v>
      </c>
      <c r="J10" s="24">
        <v>4977</v>
      </c>
      <c r="K10" s="25">
        <v>0</v>
      </c>
    </row>
    <row r="11" spans="1:11" s="26" customFormat="1" ht="12">
      <c r="A11" s="23" t="s">
        <v>63</v>
      </c>
      <c r="B11" s="24">
        <v>134229</v>
      </c>
      <c r="C11" s="24">
        <v>55183</v>
      </c>
      <c r="D11" s="24">
        <v>2191</v>
      </c>
      <c r="E11" s="24">
        <v>1606</v>
      </c>
      <c r="F11" s="24">
        <v>34159</v>
      </c>
      <c r="G11" s="24">
        <v>13262</v>
      </c>
      <c r="H11" s="24">
        <v>2861</v>
      </c>
      <c r="I11" s="24">
        <v>3029</v>
      </c>
      <c r="J11" s="25" t="s">
        <v>62</v>
      </c>
      <c r="K11" s="25" t="s">
        <v>59</v>
      </c>
    </row>
    <row r="12" spans="1:11" s="26" customFormat="1" ht="12">
      <c r="A12" s="23" t="s">
        <v>64</v>
      </c>
      <c r="B12" s="24">
        <v>51818</v>
      </c>
      <c r="C12" s="24">
        <v>29345</v>
      </c>
      <c r="D12" s="24">
        <v>916</v>
      </c>
      <c r="E12" s="25">
        <v>625</v>
      </c>
      <c r="F12" s="24">
        <v>7506</v>
      </c>
      <c r="G12" s="24">
        <v>3798</v>
      </c>
      <c r="H12" s="25" t="s">
        <v>62</v>
      </c>
      <c r="I12" s="24">
        <v>1943</v>
      </c>
      <c r="J12" s="25" t="s">
        <v>62</v>
      </c>
      <c r="K12" s="25">
        <v>0</v>
      </c>
    </row>
    <row r="13" spans="1:11" s="26" customFormat="1" ht="12">
      <c r="A13" s="23" t="s">
        <v>65</v>
      </c>
      <c r="B13" s="24">
        <v>200027</v>
      </c>
      <c r="C13" s="24">
        <v>20149</v>
      </c>
      <c r="D13" s="24">
        <v>774</v>
      </c>
      <c r="E13" s="25">
        <v>389</v>
      </c>
      <c r="F13" s="24">
        <v>170633</v>
      </c>
      <c r="G13" s="24">
        <v>7389</v>
      </c>
      <c r="H13" s="25" t="s">
        <v>62</v>
      </c>
      <c r="I13" s="24">
        <v>2078</v>
      </c>
      <c r="J13" s="25" t="s">
        <v>59</v>
      </c>
      <c r="K13" s="25" t="s">
        <v>59</v>
      </c>
    </row>
    <row r="14" spans="1:11" s="26" customFormat="1" ht="12">
      <c r="A14" s="23" t="s">
        <v>66</v>
      </c>
      <c r="B14" s="24">
        <v>46013</v>
      </c>
      <c r="C14" s="24">
        <v>26270</v>
      </c>
      <c r="D14" s="24">
        <v>0</v>
      </c>
      <c r="E14" s="24">
        <v>0</v>
      </c>
      <c r="F14" s="24">
        <v>4615</v>
      </c>
      <c r="G14" s="25" t="s">
        <v>62</v>
      </c>
      <c r="H14" s="25" t="s">
        <v>62</v>
      </c>
      <c r="I14" s="24">
        <v>1196</v>
      </c>
      <c r="J14" s="25" t="s">
        <v>62</v>
      </c>
      <c r="K14" s="24">
        <v>0</v>
      </c>
    </row>
    <row r="15" spans="1:11" s="26" customFormat="1" ht="12">
      <c r="A15" s="23" t="s">
        <v>67</v>
      </c>
      <c r="B15" s="24">
        <v>26646</v>
      </c>
      <c r="C15" s="24">
        <v>13255</v>
      </c>
      <c r="D15" s="24">
        <v>0</v>
      </c>
      <c r="E15" s="24">
        <v>0</v>
      </c>
      <c r="F15" s="24">
        <v>3091</v>
      </c>
      <c r="G15" s="25">
        <v>3610</v>
      </c>
      <c r="H15" s="25" t="s">
        <v>59</v>
      </c>
      <c r="I15" s="24">
        <v>1103</v>
      </c>
      <c r="J15" s="25">
        <v>0</v>
      </c>
      <c r="K15" s="24">
        <v>0</v>
      </c>
    </row>
    <row r="16" spans="1:11" s="26" customFormat="1" ht="12">
      <c r="A16" s="23" t="s">
        <v>68</v>
      </c>
      <c r="B16" s="24">
        <v>16772</v>
      </c>
      <c r="C16" s="24">
        <v>5726</v>
      </c>
      <c r="D16" s="24">
        <v>0</v>
      </c>
      <c r="E16" s="24">
        <v>0</v>
      </c>
      <c r="F16" s="24">
        <v>11245</v>
      </c>
      <c r="G16" s="25" t="s">
        <v>59</v>
      </c>
      <c r="H16" s="24">
        <v>0</v>
      </c>
      <c r="I16" s="25">
        <v>0</v>
      </c>
      <c r="J16" s="24">
        <v>0</v>
      </c>
      <c r="K16" s="24">
        <v>0</v>
      </c>
    </row>
    <row r="17" spans="1:11" s="26" customFormat="1" ht="12">
      <c r="A17" s="23" t="s">
        <v>69</v>
      </c>
      <c r="B17" s="24">
        <v>17842</v>
      </c>
      <c r="C17" s="24">
        <v>8942</v>
      </c>
      <c r="D17" s="24">
        <v>0</v>
      </c>
      <c r="E17" s="24">
        <v>0</v>
      </c>
      <c r="F17" s="24">
        <v>4013</v>
      </c>
      <c r="G17" s="24">
        <v>1664</v>
      </c>
      <c r="H17" s="25" t="s">
        <v>62</v>
      </c>
      <c r="I17" s="24">
        <v>1052</v>
      </c>
      <c r="J17" s="24">
        <v>0</v>
      </c>
      <c r="K17" s="24">
        <v>0</v>
      </c>
    </row>
    <row r="18" spans="1:11" s="26" customFormat="1" ht="12">
      <c r="A18" s="23" t="s">
        <v>70</v>
      </c>
      <c r="B18" s="24">
        <v>20199</v>
      </c>
      <c r="C18" s="24">
        <v>10624</v>
      </c>
      <c r="D18" s="25">
        <v>0</v>
      </c>
      <c r="E18" s="25" t="s">
        <v>59</v>
      </c>
      <c r="F18" s="24">
        <v>5108</v>
      </c>
      <c r="G18" s="25" t="s">
        <v>59</v>
      </c>
      <c r="H18" s="25" t="s">
        <v>59</v>
      </c>
      <c r="I18" s="25" t="s">
        <v>62</v>
      </c>
      <c r="J18" s="24">
        <v>925</v>
      </c>
      <c r="K18" s="25" t="s">
        <v>59</v>
      </c>
    </row>
    <row r="19" spans="1:11" s="26" customFormat="1" ht="12">
      <c r="A19" s="23" t="s">
        <v>71</v>
      </c>
      <c r="B19" s="24">
        <v>14334</v>
      </c>
      <c r="C19" s="24">
        <v>9440</v>
      </c>
      <c r="D19" s="25" t="s">
        <v>59</v>
      </c>
      <c r="E19" s="24">
        <v>0</v>
      </c>
      <c r="F19" s="24">
        <v>1024</v>
      </c>
      <c r="G19" s="25" t="s">
        <v>59</v>
      </c>
      <c r="H19" s="25">
        <v>694</v>
      </c>
      <c r="I19" s="24">
        <v>560</v>
      </c>
      <c r="J19" s="25" t="s">
        <v>59</v>
      </c>
      <c r="K19" s="24">
        <v>0</v>
      </c>
    </row>
    <row r="20" spans="1:11" s="26" customFormat="1" ht="12">
      <c r="A20" s="23"/>
      <c r="B20" s="24"/>
      <c r="C20" s="24"/>
      <c r="D20" s="25"/>
      <c r="E20" s="24"/>
      <c r="F20" s="24"/>
      <c r="G20" s="25"/>
      <c r="H20" s="25"/>
      <c r="I20" s="24"/>
      <c r="J20" s="25"/>
      <c r="K20" s="24"/>
    </row>
    <row r="21" spans="1:11" s="1" customFormat="1" ht="12">
      <c r="A21" s="22" t="s">
        <v>72</v>
      </c>
      <c r="B21" s="19">
        <f>SUM(B23:B34)</f>
        <v>266153</v>
      </c>
      <c r="C21" s="19">
        <v>99501</v>
      </c>
      <c r="D21" s="19">
        <f aca="true" t="shared" si="1" ref="D21:K21">SUM(D23:D34)</f>
        <v>411</v>
      </c>
      <c r="E21" s="19">
        <f t="shared" si="1"/>
        <v>0</v>
      </c>
      <c r="F21" s="19">
        <f t="shared" si="1"/>
        <v>122245</v>
      </c>
      <c r="G21" s="19">
        <v>7820</v>
      </c>
      <c r="H21" s="19">
        <v>629</v>
      </c>
      <c r="I21" s="19">
        <v>8935</v>
      </c>
      <c r="J21" s="19">
        <v>4184</v>
      </c>
      <c r="K21" s="19">
        <f t="shared" si="1"/>
        <v>0</v>
      </c>
    </row>
    <row r="22" spans="1:11" ht="12" customHeight="1">
      <c r="A22" s="21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6" customFormat="1" ht="12">
      <c r="A23" s="23" t="s">
        <v>73</v>
      </c>
      <c r="B23" s="24">
        <v>8957</v>
      </c>
      <c r="C23" s="24">
        <v>3812</v>
      </c>
      <c r="D23" s="25" t="s">
        <v>59</v>
      </c>
      <c r="E23" s="24">
        <v>0</v>
      </c>
      <c r="F23" s="25">
        <v>3532</v>
      </c>
      <c r="G23" s="24">
        <v>0</v>
      </c>
      <c r="H23" s="24">
        <v>0</v>
      </c>
      <c r="I23" s="25" t="s">
        <v>59</v>
      </c>
      <c r="J23" s="25" t="s">
        <v>59</v>
      </c>
      <c r="K23" s="24">
        <v>0</v>
      </c>
    </row>
    <row r="24" spans="1:11" s="26" customFormat="1" ht="12">
      <c r="A24" s="23" t="s">
        <v>74</v>
      </c>
      <c r="B24" s="24">
        <v>27202</v>
      </c>
      <c r="C24" s="24">
        <v>8245</v>
      </c>
      <c r="D24" s="24">
        <v>0</v>
      </c>
      <c r="E24" s="24">
        <v>0</v>
      </c>
      <c r="F24" s="24">
        <v>11542</v>
      </c>
      <c r="G24" s="24">
        <v>0</v>
      </c>
      <c r="H24" s="24">
        <v>0</v>
      </c>
      <c r="I24" s="25" t="s">
        <v>59</v>
      </c>
      <c r="J24" s="24">
        <v>1443</v>
      </c>
      <c r="K24" s="24">
        <v>0</v>
      </c>
    </row>
    <row r="25" spans="1:11" s="26" customFormat="1" ht="12">
      <c r="A25" s="23" t="s">
        <v>75</v>
      </c>
      <c r="B25" s="24">
        <v>11537</v>
      </c>
      <c r="C25" s="24">
        <v>4873</v>
      </c>
      <c r="D25" s="24">
        <v>0</v>
      </c>
      <c r="E25" s="24">
        <v>0</v>
      </c>
      <c r="F25" s="24">
        <v>4719</v>
      </c>
      <c r="G25" s="25" t="s">
        <v>59</v>
      </c>
      <c r="H25" s="25" t="s">
        <v>59</v>
      </c>
      <c r="I25" s="25" t="s">
        <v>59</v>
      </c>
      <c r="J25" s="25" t="s">
        <v>62</v>
      </c>
      <c r="K25" s="24">
        <v>0</v>
      </c>
    </row>
    <row r="26" spans="1:11" s="26" customFormat="1" ht="12">
      <c r="A26" s="23" t="s">
        <v>76</v>
      </c>
      <c r="B26" s="24">
        <v>10733</v>
      </c>
      <c r="C26" s="24">
        <v>3915</v>
      </c>
      <c r="D26" s="24">
        <v>0</v>
      </c>
      <c r="E26" s="24">
        <v>0</v>
      </c>
      <c r="F26" s="24">
        <v>3958</v>
      </c>
      <c r="G26" s="24">
        <v>839</v>
      </c>
      <c r="H26" s="24">
        <v>0</v>
      </c>
      <c r="I26" s="24">
        <v>315</v>
      </c>
      <c r="J26" s="25" t="s">
        <v>59</v>
      </c>
      <c r="K26" s="24">
        <v>0</v>
      </c>
    </row>
    <row r="27" spans="1:11" s="26" customFormat="1" ht="12">
      <c r="A27" s="23" t="s">
        <v>77</v>
      </c>
      <c r="B27" s="24">
        <v>8066</v>
      </c>
      <c r="C27" s="24">
        <v>4119</v>
      </c>
      <c r="D27" s="24">
        <v>0</v>
      </c>
      <c r="E27" s="24">
        <v>0</v>
      </c>
      <c r="F27" s="25">
        <v>4598</v>
      </c>
      <c r="G27" s="25" t="s">
        <v>59</v>
      </c>
      <c r="H27" s="24">
        <v>0</v>
      </c>
      <c r="I27" s="24">
        <v>369</v>
      </c>
      <c r="J27" s="24">
        <v>0</v>
      </c>
      <c r="K27" s="24">
        <v>0</v>
      </c>
    </row>
    <row r="28" spans="1:11" s="26" customFormat="1" ht="12">
      <c r="A28" s="23" t="s">
        <v>78</v>
      </c>
      <c r="B28" s="24">
        <v>27647</v>
      </c>
      <c r="C28" s="24">
        <v>20196</v>
      </c>
      <c r="D28" s="24">
        <v>0</v>
      </c>
      <c r="E28" s="24">
        <v>0</v>
      </c>
      <c r="F28" s="25" t="s">
        <v>59</v>
      </c>
      <c r="G28" s="25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s="26" customFormat="1" ht="12">
      <c r="A29" s="23" t="s">
        <v>79</v>
      </c>
      <c r="B29" s="24">
        <v>38167</v>
      </c>
      <c r="C29" s="24">
        <v>13985</v>
      </c>
      <c r="D29" s="24">
        <v>0</v>
      </c>
      <c r="E29" s="24">
        <v>0</v>
      </c>
      <c r="F29" s="24">
        <v>19342</v>
      </c>
      <c r="G29" s="24">
        <v>745</v>
      </c>
      <c r="H29" s="25">
        <v>62</v>
      </c>
      <c r="I29" s="25" t="s">
        <v>62</v>
      </c>
      <c r="J29" s="25">
        <v>0</v>
      </c>
      <c r="K29" s="24">
        <v>0</v>
      </c>
    </row>
    <row r="30" spans="1:11" s="26" customFormat="1" ht="12">
      <c r="A30" s="23" t="s">
        <v>80</v>
      </c>
      <c r="B30" s="24">
        <v>3495</v>
      </c>
      <c r="C30" s="24">
        <v>1140</v>
      </c>
      <c r="D30" s="24">
        <v>0</v>
      </c>
      <c r="E30" s="24">
        <v>0</v>
      </c>
      <c r="F30" s="24">
        <v>2171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1" s="26" customFormat="1" ht="12">
      <c r="A31" s="23" t="s">
        <v>81</v>
      </c>
      <c r="B31" s="24">
        <v>55033</v>
      </c>
      <c r="C31" s="24">
        <v>5507</v>
      </c>
      <c r="D31" s="24">
        <v>0</v>
      </c>
      <c r="E31" s="24">
        <v>0</v>
      </c>
      <c r="F31" s="24">
        <v>44960</v>
      </c>
      <c r="G31" s="24">
        <v>1909</v>
      </c>
      <c r="H31" s="25" t="s">
        <v>59</v>
      </c>
      <c r="I31" s="25">
        <v>340</v>
      </c>
      <c r="J31" s="24">
        <v>0</v>
      </c>
      <c r="K31" s="24">
        <v>0</v>
      </c>
    </row>
    <row r="32" spans="1:11" s="26" customFormat="1" ht="12">
      <c r="A32" s="23" t="s">
        <v>82</v>
      </c>
      <c r="B32" s="24">
        <v>11198</v>
      </c>
      <c r="C32" s="24">
        <v>466</v>
      </c>
      <c r="D32" s="24">
        <v>0</v>
      </c>
      <c r="E32" s="24">
        <v>0</v>
      </c>
      <c r="F32" s="24">
        <v>9590</v>
      </c>
      <c r="G32" s="25" t="s">
        <v>59</v>
      </c>
      <c r="H32" s="25">
        <v>0</v>
      </c>
      <c r="I32" s="24">
        <v>0</v>
      </c>
      <c r="J32" s="24">
        <v>0</v>
      </c>
      <c r="K32" s="24">
        <v>0</v>
      </c>
    </row>
    <row r="33" spans="1:11" s="26" customFormat="1" ht="12">
      <c r="A33" s="23" t="s">
        <v>83</v>
      </c>
      <c r="B33" s="24">
        <v>14938</v>
      </c>
      <c r="C33" s="24">
        <v>2437</v>
      </c>
      <c r="D33" s="24">
        <v>0</v>
      </c>
      <c r="E33" s="24">
        <v>0</v>
      </c>
      <c r="F33" s="24">
        <v>10881</v>
      </c>
      <c r="G33" s="25" t="s">
        <v>59</v>
      </c>
      <c r="H33" s="24">
        <v>0</v>
      </c>
      <c r="I33" s="24">
        <v>0</v>
      </c>
      <c r="J33" s="24">
        <v>0</v>
      </c>
      <c r="K33" s="24">
        <v>0</v>
      </c>
    </row>
    <row r="34" spans="1:23" s="26" customFormat="1" ht="12">
      <c r="A34" s="27" t="s">
        <v>84</v>
      </c>
      <c r="B34" s="28">
        <v>49180</v>
      </c>
      <c r="C34" s="29">
        <v>30804</v>
      </c>
      <c r="D34" s="30">
        <v>411</v>
      </c>
      <c r="E34" s="29">
        <v>0</v>
      </c>
      <c r="F34" s="29">
        <v>6952</v>
      </c>
      <c r="G34" s="29">
        <v>2537</v>
      </c>
      <c r="H34" s="29">
        <v>157</v>
      </c>
      <c r="I34" s="30" t="s">
        <v>62</v>
      </c>
      <c r="J34" s="29">
        <v>1703</v>
      </c>
      <c r="K34" s="29">
        <v>0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</sheetData>
  <sheetProtection/>
  <mergeCells count="6">
    <mergeCell ref="C1:K1"/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orientation="landscape" paperSize="12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X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12" width="16.75390625" style="0" customWidth="1"/>
    <col min="20" max="20" width="10.00390625" style="0" customWidth="1"/>
  </cols>
  <sheetData>
    <row r="1" spans="4:6" ht="12" customHeight="1">
      <c r="D1" s="1" t="s">
        <v>102</v>
      </c>
      <c r="F1" s="2"/>
    </row>
    <row r="2" spans="4:6" ht="16.5" customHeight="1">
      <c r="D2" s="3" t="s">
        <v>118</v>
      </c>
      <c r="F2" s="2"/>
    </row>
    <row r="3" spans="1:24" ht="12.75" thickBot="1">
      <c r="A3" t="s">
        <v>104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thickTop="1">
      <c r="A4" s="6"/>
      <c r="B4" s="7" t="s">
        <v>105</v>
      </c>
      <c r="C4" s="33" t="s">
        <v>106</v>
      </c>
      <c r="D4" s="33" t="s">
        <v>107</v>
      </c>
      <c r="E4" s="7" t="s">
        <v>108</v>
      </c>
      <c r="F4" s="34" t="s">
        <v>109</v>
      </c>
      <c r="G4" s="35" t="s">
        <v>110</v>
      </c>
      <c r="H4" s="7" t="s">
        <v>111</v>
      </c>
      <c r="I4" s="33" t="s">
        <v>112</v>
      </c>
      <c r="J4" s="33" t="s">
        <v>113</v>
      </c>
      <c r="K4" s="33" t="s">
        <v>114</v>
      </c>
      <c r="L4" s="34" t="s">
        <v>115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">
      <c r="A5" s="36"/>
      <c r="B5" s="37"/>
      <c r="C5" s="38"/>
      <c r="D5" s="38"/>
      <c r="E5" s="39"/>
      <c r="F5" s="40"/>
      <c r="G5" s="41"/>
      <c r="H5" s="39"/>
      <c r="I5" s="38"/>
      <c r="J5" s="38"/>
      <c r="K5" s="38"/>
      <c r="L5" s="4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" customHeight="1">
      <c r="A6" s="36"/>
      <c r="B6" s="37"/>
      <c r="C6" s="38"/>
      <c r="D6" s="38"/>
      <c r="E6" s="39"/>
      <c r="F6" s="40"/>
      <c r="G6" s="41"/>
      <c r="H6" s="39"/>
      <c r="I6" s="38"/>
      <c r="J6" s="38"/>
      <c r="K6" s="38"/>
      <c r="L6" s="40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5"/>
    </row>
    <row r="7" spans="1:24" ht="12" customHeight="1">
      <c r="A7" s="42"/>
      <c r="B7" s="43"/>
      <c r="C7" s="44"/>
      <c r="D7" s="44"/>
      <c r="E7" s="13"/>
      <c r="F7" s="45"/>
      <c r="G7" s="46"/>
      <c r="H7" s="13"/>
      <c r="I7" s="44"/>
      <c r="J7" s="44"/>
      <c r="K7" s="44"/>
      <c r="L7" s="45"/>
      <c r="M7" s="11"/>
      <c r="N7" s="11"/>
      <c r="O7" s="11"/>
      <c r="P7" s="11"/>
      <c r="Q7" s="11"/>
      <c r="R7" s="17"/>
      <c r="S7" s="17"/>
      <c r="T7" s="11"/>
      <c r="U7" s="11"/>
      <c r="V7" s="11"/>
      <c r="W7" s="11"/>
      <c r="X7" s="5"/>
    </row>
    <row r="8" spans="1:24" s="1" customFormat="1" ht="18" customHeight="1">
      <c r="A8" s="18" t="s">
        <v>58</v>
      </c>
      <c r="B8" s="47" t="s">
        <v>59</v>
      </c>
      <c r="C8" s="47" t="s">
        <v>59</v>
      </c>
      <c r="D8" s="19">
        <f aca="true" t="shared" si="0" ref="D8:L8">D10+D23</f>
        <v>46912</v>
      </c>
      <c r="E8" s="47">
        <f t="shared" si="0"/>
        <v>5898</v>
      </c>
      <c r="F8" s="47">
        <f t="shared" si="0"/>
        <v>0</v>
      </c>
      <c r="G8" s="19">
        <f t="shared" si="0"/>
        <v>17724</v>
      </c>
      <c r="H8" s="19">
        <f t="shared" si="0"/>
        <v>15442</v>
      </c>
      <c r="I8" s="47">
        <f t="shared" si="0"/>
        <v>0</v>
      </c>
      <c r="J8" s="19">
        <f t="shared" si="0"/>
        <v>10796</v>
      </c>
      <c r="K8" s="19">
        <f t="shared" si="0"/>
        <v>0</v>
      </c>
      <c r="L8" s="19">
        <f t="shared" si="0"/>
        <v>27073</v>
      </c>
      <c r="X8" s="20"/>
    </row>
    <row r="9" spans="1:12" ht="12" customHeight="1">
      <c r="A9" s="21"/>
      <c r="L9" s="24"/>
    </row>
    <row r="10" spans="1:12" s="1" customFormat="1" ht="18" customHeight="1">
      <c r="A10" s="22" t="s">
        <v>60</v>
      </c>
      <c r="B10" s="47" t="s">
        <v>59</v>
      </c>
      <c r="C10" s="47" t="s">
        <v>59</v>
      </c>
      <c r="D10" s="47">
        <v>31909</v>
      </c>
      <c r="E10" s="47">
        <v>5898</v>
      </c>
      <c r="F10" s="47">
        <f>SUM(F12:F21)</f>
        <v>0</v>
      </c>
      <c r="G10" s="47">
        <v>16482</v>
      </c>
      <c r="H10" s="47">
        <v>14730</v>
      </c>
      <c r="I10" s="47">
        <f>SUM(I12:I21)</f>
        <v>0</v>
      </c>
      <c r="J10" s="47">
        <v>6053</v>
      </c>
      <c r="K10" s="47">
        <f>SUM(K12:K21)</f>
        <v>0</v>
      </c>
      <c r="L10" s="47">
        <v>21690</v>
      </c>
    </row>
    <row r="11" spans="1:12" ht="12" customHeight="1">
      <c r="A11" s="2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4"/>
    </row>
    <row r="12" spans="1:12" s="26" customFormat="1" ht="18" customHeight="1">
      <c r="A12" s="23" t="s">
        <v>61</v>
      </c>
      <c r="B12" s="25">
        <v>0</v>
      </c>
      <c r="C12" s="25" t="s">
        <v>59</v>
      </c>
      <c r="D12" s="24">
        <v>15333</v>
      </c>
      <c r="E12" s="25" t="s">
        <v>59</v>
      </c>
      <c r="F12" s="25">
        <v>0</v>
      </c>
      <c r="G12" s="24">
        <v>4912</v>
      </c>
      <c r="H12" s="24">
        <v>7001</v>
      </c>
      <c r="I12" s="25">
        <v>0</v>
      </c>
      <c r="J12" s="25" t="s">
        <v>62</v>
      </c>
      <c r="K12" s="25">
        <v>0</v>
      </c>
      <c r="L12" s="24">
        <v>9032</v>
      </c>
    </row>
    <row r="13" spans="1:12" s="26" customFormat="1" ht="18" customHeight="1">
      <c r="A13" s="23" t="s">
        <v>63</v>
      </c>
      <c r="B13" s="24">
        <v>0</v>
      </c>
      <c r="C13" s="25">
        <v>0</v>
      </c>
      <c r="D13" s="24">
        <v>4092</v>
      </c>
      <c r="E13" s="24">
        <v>0</v>
      </c>
      <c r="F13" s="24">
        <v>0</v>
      </c>
      <c r="G13" s="24">
        <v>6314</v>
      </c>
      <c r="H13" s="24">
        <v>1550</v>
      </c>
      <c r="I13" s="24">
        <v>0</v>
      </c>
      <c r="J13" s="24">
        <v>0</v>
      </c>
      <c r="K13" s="25">
        <v>0</v>
      </c>
      <c r="L13" s="24">
        <v>5375</v>
      </c>
    </row>
    <row r="14" spans="1:12" s="26" customFormat="1" ht="18" customHeight="1">
      <c r="A14" s="23" t="s">
        <v>64</v>
      </c>
      <c r="B14" s="24">
        <v>0</v>
      </c>
      <c r="C14" s="24">
        <v>0</v>
      </c>
      <c r="D14" s="24">
        <v>405</v>
      </c>
      <c r="E14" s="25" t="s">
        <v>59</v>
      </c>
      <c r="F14" s="24">
        <v>0</v>
      </c>
      <c r="G14" s="25">
        <v>1019</v>
      </c>
      <c r="H14" s="24">
        <v>837</v>
      </c>
      <c r="I14" s="24">
        <v>0</v>
      </c>
      <c r="J14" s="25">
        <v>0</v>
      </c>
      <c r="K14" s="25">
        <v>0</v>
      </c>
      <c r="L14" s="25">
        <v>3062</v>
      </c>
    </row>
    <row r="15" spans="1:12" s="26" customFormat="1" ht="18" customHeight="1">
      <c r="A15" s="23" t="s">
        <v>65</v>
      </c>
      <c r="B15" s="24">
        <v>0</v>
      </c>
      <c r="C15" s="24">
        <v>0</v>
      </c>
      <c r="D15" s="25">
        <v>2033</v>
      </c>
      <c r="E15" s="24">
        <v>0</v>
      </c>
      <c r="F15" s="24">
        <v>0</v>
      </c>
      <c r="G15" s="24">
        <v>605</v>
      </c>
      <c r="H15" s="24">
        <v>1120</v>
      </c>
      <c r="I15" s="24">
        <v>0</v>
      </c>
      <c r="J15" s="25">
        <v>0</v>
      </c>
      <c r="K15" s="25">
        <v>0</v>
      </c>
      <c r="L15" s="24">
        <v>1437</v>
      </c>
    </row>
    <row r="16" spans="1:12" s="26" customFormat="1" ht="18" customHeight="1">
      <c r="A16" s="23" t="s">
        <v>66</v>
      </c>
      <c r="B16" s="24">
        <v>0</v>
      </c>
      <c r="C16" s="24">
        <v>0</v>
      </c>
      <c r="D16" s="24">
        <v>3511</v>
      </c>
      <c r="E16" s="25">
        <v>0</v>
      </c>
      <c r="F16" s="24">
        <v>0</v>
      </c>
      <c r="G16" s="25" t="s">
        <v>62</v>
      </c>
      <c r="H16" s="24">
        <v>2372</v>
      </c>
      <c r="I16" s="24">
        <v>0</v>
      </c>
      <c r="J16" s="25" t="s">
        <v>59</v>
      </c>
      <c r="K16" s="24">
        <v>0</v>
      </c>
      <c r="L16" s="25" t="s">
        <v>59</v>
      </c>
    </row>
    <row r="17" spans="1:12" s="26" customFormat="1" ht="18" customHeight="1">
      <c r="A17" s="23" t="s">
        <v>67</v>
      </c>
      <c r="B17" s="25" t="s">
        <v>59</v>
      </c>
      <c r="C17" s="24">
        <v>0</v>
      </c>
      <c r="D17" s="24">
        <v>518</v>
      </c>
      <c r="E17" s="25">
        <v>0</v>
      </c>
      <c r="F17" s="24">
        <v>0</v>
      </c>
      <c r="G17" s="25" t="s">
        <v>59</v>
      </c>
      <c r="H17" s="24">
        <v>1072</v>
      </c>
      <c r="I17" s="24">
        <v>0</v>
      </c>
      <c r="J17" s="25" t="s">
        <v>59</v>
      </c>
      <c r="K17" s="24">
        <v>0</v>
      </c>
      <c r="L17" s="24">
        <v>2227</v>
      </c>
    </row>
    <row r="18" spans="1:12" s="26" customFormat="1" ht="18" customHeight="1">
      <c r="A18" s="23" t="s">
        <v>68</v>
      </c>
      <c r="B18" s="24">
        <v>0</v>
      </c>
      <c r="C18" s="24">
        <v>0</v>
      </c>
      <c r="D18" s="24">
        <v>3226</v>
      </c>
      <c r="E18" s="25">
        <v>0</v>
      </c>
      <c r="F18" s="24">
        <v>0</v>
      </c>
      <c r="G18" s="25" t="s">
        <v>59</v>
      </c>
      <c r="H18" s="24">
        <v>361</v>
      </c>
      <c r="I18" s="25">
        <v>0</v>
      </c>
      <c r="J18" s="25" t="s">
        <v>59</v>
      </c>
      <c r="K18" s="24">
        <v>0</v>
      </c>
      <c r="L18" s="24">
        <v>0</v>
      </c>
    </row>
    <row r="19" spans="1:12" s="26" customFormat="1" ht="18" customHeight="1">
      <c r="A19" s="23" t="s">
        <v>69</v>
      </c>
      <c r="B19" s="24">
        <v>0</v>
      </c>
      <c r="C19" s="24">
        <v>0</v>
      </c>
      <c r="D19" s="24">
        <v>1807</v>
      </c>
      <c r="E19" s="24">
        <v>0</v>
      </c>
      <c r="F19" s="24">
        <v>0</v>
      </c>
      <c r="G19" s="25" t="s">
        <v>59</v>
      </c>
      <c r="H19" s="25" t="s">
        <v>59</v>
      </c>
      <c r="I19" s="24">
        <v>0</v>
      </c>
      <c r="J19" s="24">
        <v>0</v>
      </c>
      <c r="K19" s="24">
        <v>0</v>
      </c>
      <c r="L19" s="25" t="s">
        <v>59</v>
      </c>
    </row>
    <row r="20" spans="1:12" s="26" customFormat="1" ht="18" customHeight="1">
      <c r="A20" s="23" t="s">
        <v>70</v>
      </c>
      <c r="B20" s="24">
        <v>0</v>
      </c>
      <c r="C20" s="24">
        <v>0</v>
      </c>
      <c r="D20" s="25" t="s">
        <v>59</v>
      </c>
      <c r="E20" s="25">
        <v>0</v>
      </c>
      <c r="F20" s="25">
        <v>0</v>
      </c>
      <c r="G20" s="25" t="s">
        <v>59</v>
      </c>
      <c r="H20" s="25" t="s">
        <v>59</v>
      </c>
      <c r="I20" s="25">
        <v>0</v>
      </c>
      <c r="J20" s="25" t="s">
        <v>59</v>
      </c>
      <c r="K20" s="25">
        <v>0</v>
      </c>
      <c r="L20" s="25" t="s">
        <v>59</v>
      </c>
    </row>
    <row r="21" spans="1:12" s="26" customFormat="1" ht="18" customHeight="1">
      <c r="A21" s="23" t="s">
        <v>71</v>
      </c>
      <c r="B21" s="24">
        <v>0</v>
      </c>
      <c r="C21" s="25" t="s">
        <v>59</v>
      </c>
      <c r="D21" s="25" t="s">
        <v>59</v>
      </c>
      <c r="E21" s="24">
        <v>0</v>
      </c>
      <c r="F21" s="24">
        <v>0</v>
      </c>
      <c r="G21" s="24">
        <v>473</v>
      </c>
      <c r="H21" s="25">
        <v>570</v>
      </c>
      <c r="I21" s="24">
        <v>0</v>
      </c>
      <c r="J21" s="25">
        <v>0</v>
      </c>
      <c r="K21" s="24">
        <v>0</v>
      </c>
      <c r="L21" s="25" t="s">
        <v>59</v>
      </c>
    </row>
    <row r="22" spans="1:12" s="26" customFormat="1" ht="12" customHeight="1">
      <c r="A22" s="23"/>
      <c r="B22" s="24"/>
      <c r="C22" s="24"/>
      <c r="D22" s="25"/>
      <c r="E22" s="24"/>
      <c r="F22" s="24"/>
      <c r="G22" s="24"/>
      <c r="H22" s="25"/>
      <c r="I22" s="24"/>
      <c r="J22" s="25"/>
      <c r="K22" s="24"/>
      <c r="L22" s="25"/>
    </row>
    <row r="23" spans="1:12" s="1" customFormat="1" ht="18" customHeight="1">
      <c r="A23" s="22" t="s">
        <v>72</v>
      </c>
      <c r="B23" s="19">
        <f>SUM(B25:B41)</f>
        <v>0</v>
      </c>
      <c r="C23" s="19">
        <f aca="true" t="shared" si="1" ref="C23:K23">SUM(C25:C41)</f>
        <v>0</v>
      </c>
      <c r="D23" s="19">
        <v>15003</v>
      </c>
      <c r="E23" s="19">
        <f t="shared" si="1"/>
        <v>0</v>
      </c>
      <c r="F23" s="19">
        <f t="shared" si="1"/>
        <v>0</v>
      </c>
      <c r="G23" s="19">
        <v>1242</v>
      </c>
      <c r="H23" s="19">
        <f t="shared" si="1"/>
        <v>712</v>
      </c>
      <c r="I23" s="19">
        <f t="shared" si="1"/>
        <v>0</v>
      </c>
      <c r="J23" s="19">
        <v>4743</v>
      </c>
      <c r="K23" s="19">
        <f t="shared" si="1"/>
        <v>0</v>
      </c>
      <c r="L23" s="19">
        <v>5383</v>
      </c>
    </row>
    <row r="24" spans="1:12" s="26" customFormat="1" ht="12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s="26" customFormat="1" ht="18" customHeight="1">
      <c r="A25" s="23" t="s">
        <v>73</v>
      </c>
      <c r="B25" s="24">
        <v>0</v>
      </c>
      <c r="C25" s="24">
        <v>0</v>
      </c>
      <c r="D25" s="25">
        <v>447</v>
      </c>
      <c r="E25" s="24">
        <v>0</v>
      </c>
      <c r="F25" s="25">
        <v>0</v>
      </c>
      <c r="G25" s="24">
        <v>0</v>
      </c>
      <c r="H25" s="24">
        <v>0</v>
      </c>
      <c r="I25" s="25">
        <v>0</v>
      </c>
      <c r="J25" s="25">
        <v>0</v>
      </c>
      <c r="K25" s="24">
        <v>0</v>
      </c>
      <c r="L25" s="24">
        <v>0</v>
      </c>
    </row>
    <row r="26" spans="1:12" s="26" customFormat="1" ht="18" customHeight="1">
      <c r="A26" s="23" t="s">
        <v>74</v>
      </c>
      <c r="B26" s="24">
        <v>0</v>
      </c>
      <c r="C26" s="24">
        <v>0</v>
      </c>
      <c r="D26" s="24">
        <v>3141</v>
      </c>
      <c r="E26" s="24">
        <v>0</v>
      </c>
      <c r="F26" s="24">
        <v>0</v>
      </c>
      <c r="G26" s="25" t="s">
        <v>59</v>
      </c>
      <c r="H26" s="24">
        <v>0</v>
      </c>
      <c r="I26" s="24">
        <v>0</v>
      </c>
      <c r="J26" s="24">
        <v>2127</v>
      </c>
      <c r="K26" s="24">
        <v>0</v>
      </c>
      <c r="L26" s="24">
        <v>342</v>
      </c>
    </row>
    <row r="27" spans="1:12" s="26" customFormat="1" ht="12" customHeight="1">
      <c r="A27" s="23"/>
      <c r="B27" s="24"/>
      <c r="C27" s="24"/>
      <c r="D27" s="24"/>
      <c r="E27" s="24"/>
      <c r="F27" s="24"/>
      <c r="G27" s="25"/>
      <c r="H27" s="24"/>
      <c r="I27" s="24"/>
      <c r="J27" s="24"/>
      <c r="K27" s="24"/>
      <c r="L27" s="24"/>
    </row>
    <row r="28" spans="1:12" s="26" customFormat="1" ht="18" customHeight="1">
      <c r="A28" s="23" t="s">
        <v>75</v>
      </c>
      <c r="B28" s="24">
        <v>0</v>
      </c>
      <c r="C28" s="24">
        <v>0</v>
      </c>
      <c r="D28" s="24">
        <v>222</v>
      </c>
      <c r="E28" s="24">
        <v>0</v>
      </c>
      <c r="F28" s="24">
        <v>0</v>
      </c>
      <c r="G28" s="25" t="s">
        <v>59</v>
      </c>
      <c r="H28" s="25">
        <v>0</v>
      </c>
      <c r="I28" s="25">
        <v>0</v>
      </c>
      <c r="J28" s="25">
        <v>189</v>
      </c>
      <c r="K28" s="24">
        <v>0</v>
      </c>
      <c r="L28" s="25" t="s">
        <v>59</v>
      </c>
    </row>
    <row r="29" spans="1:12" s="26" customFormat="1" ht="18" customHeight="1">
      <c r="A29" s="23" t="s">
        <v>76</v>
      </c>
      <c r="B29" s="24">
        <v>0</v>
      </c>
      <c r="C29" s="24">
        <v>0</v>
      </c>
      <c r="D29" s="25" t="s">
        <v>62</v>
      </c>
      <c r="E29" s="24">
        <v>0</v>
      </c>
      <c r="F29" s="24">
        <v>0</v>
      </c>
      <c r="G29" s="25" t="s">
        <v>59</v>
      </c>
      <c r="H29" s="24">
        <v>0</v>
      </c>
      <c r="I29" s="24">
        <v>0</v>
      </c>
      <c r="J29" s="25">
        <v>0</v>
      </c>
      <c r="K29" s="24">
        <v>0</v>
      </c>
      <c r="L29" s="24">
        <v>947</v>
      </c>
    </row>
    <row r="30" spans="1:12" s="26" customFormat="1" ht="12" customHeight="1">
      <c r="A30" s="23"/>
      <c r="B30" s="24"/>
      <c r="C30" s="24"/>
      <c r="D30" s="25"/>
      <c r="E30" s="24"/>
      <c r="F30" s="24"/>
      <c r="G30" s="25"/>
      <c r="H30" s="24"/>
      <c r="I30" s="24"/>
      <c r="J30" s="25"/>
      <c r="K30" s="24"/>
      <c r="L30" s="24"/>
    </row>
    <row r="31" spans="1:12" s="26" customFormat="1" ht="18" customHeight="1">
      <c r="A31" s="23" t="s">
        <v>77</v>
      </c>
      <c r="B31" s="24">
        <v>0</v>
      </c>
      <c r="C31" s="24">
        <v>0</v>
      </c>
      <c r="D31" s="24">
        <v>765</v>
      </c>
      <c r="E31" s="24">
        <v>0</v>
      </c>
      <c r="F31" s="25">
        <v>0</v>
      </c>
      <c r="G31" s="25" t="s">
        <v>59</v>
      </c>
      <c r="H31" s="25">
        <v>180</v>
      </c>
      <c r="I31" s="24">
        <v>0</v>
      </c>
      <c r="J31" s="25" t="s">
        <v>62</v>
      </c>
      <c r="K31" s="24">
        <v>0</v>
      </c>
      <c r="L31" s="25" t="s">
        <v>62</v>
      </c>
    </row>
    <row r="32" spans="1:12" s="26" customFormat="1" ht="18" customHeight="1">
      <c r="A32" s="23" t="s">
        <v>78</v>
      </c>
      <c r="B32" s="24">
        <v>0</v>
      </c>
      <c r="C32" s="24">
        <v>0</v>
      </c>
      <c r="D32" s="25" t="s">
        <v>59</v>
      </c>
      <c r="E32" s="24">
        <v>0</v>
      </c>
      <c r="F32" s="24">
        <v>0</v>
      </c>
      <c r="G32" s="25" t="s">
        <v>59</v>
      </c>
      <c r="H32" s="25">
        <v>532</v>
      </c>
      <c r="I32" s="24">
        <v>0</v>
      </c>
      <c r="J32" s="24">
        <v>1479</v>
      </c>
      <c r="K32" s="25">
        <v>0</v>
      </c>
      <c r="L32" s="25" t="s">
        <v>59</v>
      </c>
    </row>
    <row r="33" spans="1:12" s="26" customFormat="1" ht="12" customHeight="1">
      <c r="A33" s="23"/>
      <c r="B33" s="24"/>
      <c r="C33" s="24"/>
      <c r="D33" s="25"/>
      <c r="E33" s="24"/>
      <c r="F33" s="24"/>
      <c r="G33" s="25"/>
      <c r="H33" s="25"/>
      <c r="I33" s="24"/>
      <c r="J33" s="24"/>
      <c r="K33" s="25"/>
      <c r="L33" s="24"/>
    </row>
    <row r="34" spans="1:12" s="26" customFormat="1" ht="18" customHeight="1">
      <c r="A34" s="23" t="s">
        <v>79</v>
      </c>
      <c r="B34" s="24">
        <v>0</v>
      </c>
      <c r="C34" s="24">
        <v>0</v>
      </c>
      <c r="D34" s="24">
        <v>3439</v>
      </c>
      <c r="E34" s="24">
        <v>0</v>
      </c>
      <c r="F34" s="24">
        <v>0</v>
      </c>
      <c r="G34" s="25" t="s">
        <v>59</v>
      </c>
      <c r="H34" s="25">
        <v>0</v>
      </c>
      <c r="I34" s="24">
        <v>0</v>
      </c>
      <c r="J34" s="25">
        <v>0</v>
      </c>
      <c r="K34" s="24">
        <v>0</v>
      </c>
      <c r="L34" s="24">
        <v>1510</v>
      </c>
    </row>
    <row r="35" spans="1:12" s="26" customFormat="1" ht="18" customHeight="1">
      <c r="A35" s="23" t="s">
        <v>80</v>
      </c>
      <c r="B35" s="24">
        <v>0</v>
      </c>
      <c r="C35" s="24">
        <v>0</v>
      </c>
      <c r="D35" s="25">
        <v>160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5" t="s">
        <v>59</v>
      </c>
    </row>
    <row r="36" spans="1:12" s="26" customFormat="1" ht="12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</row>
    <row r="37" spans="1:12" s="26" customFormat="1" ht="18" customHeight="1">
      <c r="A37" s="23" t="s">
        <v>81</v>
      </c>
      <c r="B37" s="24">
        <v>0</v>
      </c>
      <c r="C37" s="24">
        <v>0</v>
      </c>
      <c r="D37" s="24">
        <v>1999</v>
      </c>
      <c r="E37" s="24">
        <v>0</v>
      </c>
      <c r="F37" s="24">
        <v>0</v>
      </c>
      <c r="G37" s="24">
        <v>0</v>
      </c>
      <c r="H37" s="25">
        <v>0</v>
      </c>
      <c r="I37" s="24">
        <v>0</v>
      </c>
      <c r="J37" s="24">
        <v>0</v>
      </c>
      <c r="K37" s="24">
        <v>0</v>
      </c>
      <c r="L37" s="24">
        <v>166</v>
      </c>
    </row>
    <row r="38" spans="1:12" s="26" customFormat="1" ht="18" customHeight="1">
      <c r="A38" s="23" t="s">
        <v>82</v>
      </c>
      <c r="B38" s="24">
        <v>0</v>
      </c>
      <c r="C38" s="24">
        <v>0</v>
      </c>
      <c r="D38" s="25">
        <v>282</v>
      </c>
      <c r="E38" s="24">
        <v>0</v>
      </c>
      <c r="F38" s="25">
        <v>0</v>
      </c>
      <c r="G38" s="25">
        <v>0</v>
      </c>
      <c r="H38" s="25">
        <v>0</v>
      </c>
      <c r="I38" s="24">
        <v>0</v>
      </c>
      <c r="J38" s="24">
        <v>0</v>
      </c>
      <c r="K38" s="24">
        <v>0</v>
      </c>
      <c r="L38" s="25" t="s">
        <v>59</v>
      </c>
    </row>
    <row r="39" spans="1:12" s="26" customFormat="1" ht="12" customHeight="1">
      <c r="A39" s="23"/>
      <c r="B39" s="24"/>
      <c r="C39" s="24"/>
      <c r="D39" s="25"/>
      <c r="E39" s="24"/>
      <c r="F39" s="25"/>
      <c r="G39" s="25"/>
      <c r="H39" s="25"/>
      <c r="I39" s="24"/>
      <c r="J39" s="24"/>
      <c r="K39" s="24"/>
      <c r="L39" s="24"/>
    </row>
    <row r="40" spans="1:12" s="26" customFormat="1" ht="18" customHeight="1">
      <c r="A40" s="23" t="s">
        <v>83</v>
      </c>
      <c r="B40" s="24">
        <v>0</v>
      </c>
      <c r="C40" s="24">
        <v>0</v>
      </c>
      <c r="D40" s="24">
        <v>630</v>
      </c>
      <c r="E40" s="24">
        <v>0</v>
      </c>
      <c r="F40" s="24">
        <v>0</v>
      </c>
      <c r="G40" s="25">
        <v>0</v>
      </c>
      <c r="H40" s="24">
        <v>0</v>
      </c>
      <c r="I40" s="24">
        <v>0</v>
      </c>
      <c r="J40" s="24">
        <v>0</v>
      </c>
      <c r="K40" s="24">
        <v>0</v>
      </c>
      <c r="L40" s="25">
        <v>507</v>
      </c>
    </row>
    <row r="41" spans="1:23" s="26" customFormat="1" ht="18" customHeight="1">
      <c r="A41" s="27" t="s">
        <v>84</v>
      </c>
      <c r="B41" s="28">
        <v>0</v>
      </c>
      <c r="C41" s="29">
        <v>0</v>
      </c>
      <c r="D41" s="30">
        <v>3405</v>
      </c>
      <c r="E41" s="29">
        <v>0</v>
      </c>
      <c r="F41" s="29">
        <v>0</v>
      </c>
      <c r="G41" s="30" t="s">
        <v>59</v>
      </c>
      <c r="H41" s="30">
        <v>0</v>
      </c>
      <c r="I41" s="30">
        <v>0</v>
      </c>
      <c r="J41" s="30" t="s">
        <v>59</v>
      </c>
      <c r="K41" s="29">
        <v>0</v>
      </c>
      <c r="L41" s="29">
        <v>807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</sheetData>
  <sheetProtection/>
  <mergeCells count="12">
    <mergeCell ref="G4:G7"/>
    <mergeCell ref="H4:H7"/>
    <mergeCell ref="I4:I7"/>
    <mergeCell ref="J4:J7"/>
    <mergeCell ref="K4:K7"/>
    <mergeCell ref="L4:L7"/>
    <mergeCell ref="A4:A7"/>
    <mergeCell ref="B4:B7"/>
    <mergeCell ref="C4:C7"/>
    <mergeCell ref="D4:D7"/>
    <mergeCell ref="E4:E7"/>
    <mergeCell ref="F4:F7"/>
  </mergeCells>
  <printOptions/>
  <pageMargins left="0.787" right="0.787" top="0.984" bottom="0.984" header="0.512" footer="0.512"/>
  <pageSetup orientation="landscape" paperSize="12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2009-06-22T05:18:11Z</dcterms:created>
  <dcterms:modified xsi:type="dcterms:W3CDTF">2009-06-22T05:18:21Z</dcterms:modified>
  <cp:category/>
  <cp:version/>
  <cp:contentType/>
  <cp:contentStatus/>
</cp:coreProperties>
</file>