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1"/>
  </bookViews>
  <sheets>
    <sheet name="140（3）-1" sheetId="1" r:id="rId1"/>
    <sheet name="140(3)-2" sheetId="2" r:id="rId2"/>
  </sheets>
  <definedNames>
    <definedName name="_xlnm.Print_Area" localSheetId="0">'140（3）-1'!$A$1:$H$51</definedName>
    <definedName name="_xlnm.Print_Area" localSheetId="1">'140(3)-2'!$A$1:$AC$38</definedName>
  </definedNames>
  <calcPr fullCalcOnLoad="1"/>
</workbook>
</file>

<file path=xl/sharedStrings.xml><?xml version="1.0" encoding="utf-8"?>
<sst xmlns="http://schemas.openxmlformats.org/spreadsheetml/2006/main" count="99" uniqueCount="49">
  <si>
    <t>病　　虫　　害　　状　　況　　調　　（１）</t>
  </si>
  <si>
    <t>　　(単位　面積　ヘクタール)</t>
  </si>
  <si>
    <t>市郡名</t>
  </si>
  <si>
    <t>総数</t>
  </si>
  <si>
    <t>稲</t>
  </si>
  <si>
    <t>麦</t>
  </si>
  <si>
    <t>作付面積</t>
  </si>
  <si>
    <t>減收瓲数</t>
  </si>
  <si>
    <t>昭和38年度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</si>
  <si>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</si>
  <si>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</si>
  <si>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</si>
  <si>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</si>
  <si>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</si>
  <si>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</si>
  <si>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</si>
  <si>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</si>
  <si>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</si>
  <si>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</si>
  <si>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</si>
  <si>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</si>
  <si>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</si>
  <si>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</si>
  <si>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</si>
  <si>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</si>
  <si>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</si>
  <si>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</si>
  <si>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</si>
  <si>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</si>
  <si>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</si>
  <si>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</si>
  <si>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資料：農業改良課</t>
  </si>
  <si>
    <t>病　　　　　　　虫　　　　　　　害　　　　　　　状　　　　　　　況　　　　　　　　調　　　　　（２）</t>
  </si>
  <si>
    <t>市郡名</t>
  </si>
  <si>
    <t>合計</t>
  </si>
  <si>
    <t>松くい虫</t>
  </si>
  <si>
    <t>松毛虫</t>
  </si>
  <si>
    <t>すぎたまばえ</t>
  </si>
  <si>
    <t>すぎのはだに</t>
  </si>
  <si>
    <t>のねずみ</t>
  </si>
  <si>
    <t>すぎはむし、すじこがね</t>
  </si>
  <si>
    <t>すぎはまき</t>
  </si>
  <si>
    <t>くりたまばち</t>
  </si>
  <si>
    <t>面積</t>
  </si>
  <si>
    <t>本数</t>
  </si>
  <si>
    <t>材積</t>
  </si>
  <si>
    <t>昭和38年度</t>
  </si>
  <si>
    <t>市計</t>
  </si>
  <si>
    <t>郡計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</si>
</sst>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49" fontId="3" fillId="0" borderId="0" xfId="62" applyNumberFormat="1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Continuous" vertical="center"/>
      <protection/>
    </xf>
    <xf numFmtId="49" fontId="7" fillId="0" borderId="0" xfId="62" applyNumberFormat="1" applyFont="1" applyAlignment="1">
      <alignment horizontal="centerContinuous" vertical="center"/>
      <protection/>
    </xf>
    <xf numFmtId="49" fontId="7" fillId="0" borderId="0" xfId="62" applyNumberFormat="1" applyFont="1" applyAlignment="1">
      <alignment horizontal="center" vertical="center"/>
      <protection/>
    </xf>
    <xf numFmtId="49" fontId="3" fillId="0" borderId="0" xfId="62" applyNumberFormat="1" applyFont="1" applyBorder="1" applyAlignment="1" applyProtection="1">
      <alignment vertical="center"/>
      <protection/>
    </xf>
    <xf numFmtId="49" fontId="3" fillId="0" borderId="0" xfId="62" applyNumberFormat="1" applyFont="1" applyBorder="1" applyAlignment="1" applyProtection="1">
      <alignment horizontal="left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49" fontId="3" fillId="0" borderId="10" xfId="62" applyNumberFormat="1" applyFont="1" applyBorder="1" applyAlignment="1">
      <alignment horizontal="center" vertical="center"/>
      <protection/>
    </xf>
    <xf numFmtId="49" fontId="3" fillId="0" borderId="11" xfId="62" applyNumberFormat="1" applyFont="1" applyBorder="1" applyAlignment="1">
      <alignment horizontal="distributed" vertical="center"/>
      <protection/>
    </xf>
    <xf numFmtId="49" fontId="3" fillId="0" borderId="12" xfId="62" applyNumberFormat="1" applyFont="1" applyBorder="1" applyAlignment="1">
      <alignment horizontal="distributed" vertical="center"/>
      <protection/>
    </xf>
    <xf numFmtId="49" fontId="3" fillId="0" borderId="13" xfId="62" applyNumberFormat="1" applyFont="1" applyBorder="1" applyAlignment="1">
      <alignment horizontal="center" vertical="center"/>
      <protection/>
    </xf>
    <xf numFmtId="41" fontId="3" fillId="0" borderId="14" xfId="62" applyNumberFormat="1" applyFont="1" applyBorder="1" applyAlignment="1">
      <alignment horizontal="center" vertical="center"/>
      <protection/>
    </xf>
    <xf numFmtId="41" fontId="3" fillId="0" borderId="13" xfId="62" applyNumberFormat="1" applyFont="1" applyBorder="1" applyAlignment="1" applyProtection="1">
      <alignment horizontal="center" vertical="center"/>
      <protection/>
    </xf>
    <xf numFmtId="41" fontId="3" fillId="0" borderId="0" xfId="62" applyNumberFormat="1" applyFont="1" applyAlignment="1">
      <alignment horizontal="center" vertical="center"/>
      <protection/>
    </xf>
    <xf numFmtId="49" fontId="9" fillId="0" borderId="0" xfId="62" applyNumberFormat="1" applyFont="1" applyBorder="1" applyAlignment="1">
      <alignment horizontal="distributed" vertical="center"/>
      <protection/>
    </xf>
    <xf numFmtId="49" fontId="9" fillId="0" borderId="15" xfId="62" applyNumberFormat="1" applyFont="1" applyBorder="1" applyAlignment="1">
      <alignment horizontal="distributed" vertical="center"/>
      <protection/>
    </xf>
    <xf numFmtId="176" fontId="9" fillId="0" borderId="0" xfId="50" applyNumberFormat="1" applyFont="1" applyAlignment="1" applyProtection="1">
      <alignment vertical="center"/>
      <protection locked="0"/>
    </xf>
    <xf numFmtId="49" fontId="3" fillId="0" borderId="0" xfId="62" applyNumberFormat="1" applyFont="1" applyBorder="1" applyAlignment="1" applyProtection="1" quotePrefix="1">
      <alignment horizontal="center" vertical="center"/>
      <protection locked="0"/>
    </xf>
    <xf numFmtId="0" fontId="3" fillId="0" borderId="15" xfId="62" applyFont="1" applyBorder="1" applyAlignment="1" applyProtection="1" quotePrefix="1">
      <alignment horizontal="center" vertical="center"/>
      <protection locked="0"/>
    </xf>
    <xf numFmtId="176" fontId="3" fillId="0" borderId="0" xfId="50" applyNumberFormat="1" applyFont="1" applyBorder="1" applyAlignment="1" applyProtection="1">
      <alignment vertical="center"/>
      <protection/>
    </xf>
    <xf numFmtId="41" fontId="3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 applyProtection="1">
      <alignment horizontal="distributed" vertical="center"/>
      <protection/>
    </xf>
    <xf numFmtId="0" fontId="3" fillId="0" borderId="15" xfId="62" applyFont="1" applyBorder="1" applyAlignment="1" applyProtection="1">
      <alignment horizontal="distributed" vertical="center"/>
      <protection/>
    </xf>
    <xf numFmtId="176" fontId="3" fillId="0" borderId="0" xfId="50" applyNumberFormat="1" applyFont="1" applyBorder="1" applyAlignment="1" quotePrefix="1">
      <alignment vertical="center"/>
    </xf>
    <xf numFmtId="176" fontId="3" fillId="0" borderId="0" xfId="50" applyNumberFormat="1" applyFont="1" applyBorder="1" applyAlignment="1">
      <alignment vertical="center"/>
    </xf>
    <xf numFmtId="176" fontId="3" fillId="0" borderId="0" xfId="62" applyNumberFormat="1" applyFont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49" fontId="3" fillId="0" borderId="16" xfId="62" applyNumberFormat="1" applyFont="1" applyBorder="1" applyAlignment="1">
      <alignment horizontal="center" vertical="center"/>
      <protection/>
    </xf>
    <xf numFmtId="41" fontId="3" fillId="0" borderId="17" xfId="62" applyNumberFormat="1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center" vertical="center"/>
      <protection/>
    </xf>
    <xf numFmtId="49" fontId="3" fillId="0" borderId="0" xfId="62" applyNumberFormat="1" applyFont="1" applyAlignment="1">
      <alignment vertical="center"/>
      <protection/>
    </xf>
    <xf numFmtId="41" fontId="3" fillId="0" borderId="0" xfId="62" applyNumberFormat="1" applyFont="1" applyAlignment="1">
      <alignment vertical="center"/>
      <protection/>
    </xf>
    <xf numFmtId="43" fontId="3" fillId="0" borderId="0" xfId="62" applyNumberFormat="1" applyFont="1" applyAlignment="1">
      <alignment vertical="center"/>
      <protection/>
    </xf>
    <xf numFmtId="49" fontId="3" fillId="0" borderId="0" xfId="62" applyNumberFormat="1" applyFont="1" applyAlignment="1">
      <alignment horizontal="centerContinuous" vertical="center"/>
      <protection/>
    </xf>
    <xf numFmtId="43" fontId="3" fillId="0" borderId="0" xfId="62" applyNumberFormat="1" applyFont="1" applyAlignment="1">
      <alignment horizontal="centerContinuous" vertical="center"/>
      <protection/>
    </xf>
    <xf numFmtId="49" fontId="3" fillId="0" borderId="10" xfId="62" applyNumberFormat="1" applyFont="1" applyBorder="1" applyAlignment="1" applyProtection="1">
      <alignment horizontal="left" vertical="center"/>
      <protection/>
    </xf>
    <xf numFmtId="43" fontId="3" fillId="0" borderId="10" xfId="62" applyNumberFormat="1" applyFont="1" applyBorder="1" applyAlignment="1" applyProtection="1">
      <alignment horizontal="left" vertical="center"/>
      <protection/>
    </xf>
    <xf numFmtId="49" fontId="3" fillId="0" borderId="10" xfId="62" applyNumberFormat="1" applyFont="1" applyBorder="1" applyAlignment="1">
      <alignment vertical="center"/>
      <protection/>
    </xf>
    <xf numFmtId="43" fontId="3" fillId="0" borderId="10" xfId="62" applyNumberFormat="1" applyFont="1" applyBorder="1" applyAlignment="1">
      <alignment vertical="center"/>
      <protection/>
    </xf>
    <xf numFmtId="0" fontId="3" fillId="0" borderId="16" xfId="62" applyNumberFormat="1" applyFont="1" applyBorder="1" applyAlignment="1">
      <alignment horizontal="distributed" vertical="center"/>
      <protection/>
    </xf>
    <xf numFmtId="49" fontId="3" fillId="0" borderId="18" xfId="62" applyNumberFormat="1" applyFont="1" applyBorder="1" applyAlignment="1" applyProtection="1">
      <alignment horizontal="distributed" vertical="center"/>
      <protection/>
    </xf>
    <xf numFmtId="0" fontId="3" fillId="0" borderId="18" xfId="62" applyNumberFormat="1" applyFont="1" applyBorder="1" applyAlignment="1" applyProtection="1">
      <alignment horizontal="distributed" vertical="center"/>
      <protection/>
    </xf>
    <xf numFmtId="0" fontId="3" fillId="0" borderId="16" xfId="62" applyNumberFormat="1" applyFont="1" applyBorder="1" applyAlignment="1" applyProtection="1">
      <alignment horizontal="distributed" vertical="center"/>
      <protection/>
    </xf>
    <xf numFmtId="49" fontId="3" fillId="0" borderId="19" xfId="62" applyNumberFormat="1" applyFont="1" applyBorder="1" applyAlignment="1" applyProtection="1">
      <alignment horizontal="distributed" vertical="center"/>
      <protection/>
    </xf>
    <xf numFmtId="43" fontId="3" fillId="0" borderId="18" xfId="62" applyNumberFormat="1" applyFont="1" applyBorder="1" applyAlignment="1" applyProtection="1">
      <alignment horizontal="distributed" vertical="center"/>
      <protection/>
    </xf>
    <xf numFmtId="0" fontId="9" fillId="0" borderId="15" xfId="62" applyFont="1" applyBorder="1" applyAlignment="1">
      <alignment horizontal="distributed" vertical="center"/>
      <protection/>
    </xf>
    <xf numFmtId="43" fontId="9" fillId="0" borderId="0" xfId="62" applyNumberFormat="1" applyFont="1" applyBorder="1" applyAlignment="1">
      <alignment vertical="center"/>
      <protection/>
    </xf>
    <xf numFmtId="41" fontId="9" fillId="0" borderId="0" xfId="50" applyNumberFormat="1" applyFont="1" applyBorder="1" applyAlignment="1" applyProtection="1">
      <alignment vertical="center"/>
      <protection locked="0"/>
    </xf>
    <xf numFmtId="43" fontId="9" fillId="0" borderId="0" xfId="50" applyNumberFormat="1" applyFont="1" applyBorder="1" applyAlignment="1" applyProtection="1">
      <alignment vertical="center"/>
      <protection locked="0"/>
    </xf>
    <xf numFmtId="0" fontId="9" fillId="0" borderId="0" xfId="62" applyFont="1" applyAlignment="1">
      <alignment vertical="center"/>
      <protection/>
    </xf>
    <xf numFmtId="43" fontId="9" fillId="0" borderId="0" xfId="62" applyNumberFormat="1" applyFont="1" applyBorder="1" applyAlignment="1" applyProtection="1" quotePrefix="1">
      <alignment vertical="center"/>
      <protection locked="0"/>
    </xf>
    <xf numFmtId="41" fontId="9" fillId="0" borderId="0" xfId="50" applyNumberFormat="1" applyFont="1" applyAlignment="1" applyProtection="1">
      <alignment vertical="center"/>
      <protection locked="0"/>
    </xf>
    <xf numFmtId="43" fontId="9" fillId="0" borderId="0" xfId="50" applyNumberFormat="1" applyFont="1" applyAlignment="1" applyProtection="1">
      <alignment vertical="center"/>
      <protection locked="0"/>
    </xf>
    <xf numFmtId="0" fontId="3" fillId="0" borderId="0" xfId="62" applyFont="1" applyAlignment="1">
      <alignment vertical="center"/>
      <protection/>
    </xf>
    <xf numFmtId="49" fontId="9" fillId="0" borderId="0" xfId="62" applyNumberFormat="1" applyFont="1" applyBorder="1" applyAlignment="1" applyProtection="1">
      <alignment horizontal="distributed" vertical="center"/>
      <protection locked="0"/>
    </xf>
    <xf numFmtId="0" fontId="9" fillId="0" borderId="15" xfId="62" applyFont="1" applyBorder="1" applyAlignment="1" applyProtection="1">
      <alignment horizontal="distributed" vertical="center"/>
      <protection locked="0"/>
    </xf>
    <xf numFmtId="43" fontId="3" fillId="0" borderId="0" xfId="62" applyNumberFormat="1" applyFont="1" applyBorder="1" applyAlignment="1" applyProtection="1" quotePrefix="1">
      <alignment vertical="center"/>
      <protection locked="0"/>
    </xf>
    <xf numFmtId="41" fontId="3" fillId="0" borderId="0" xfId="50" applyNumberFormat="1" applyFont="1" applyBorder="1" applyAlignment="1" applyProtection="1">
      <alignment vertical="center"/>
      <protection locked="0"/>
    </xf>
    <xf numFmtId="41" fontId="3" fillId="0" borderId="0" xfId="50" applyNumberFormat="1" applyFont="1" applyAlignment="1" applyProtection="1">
      <alignment vertical="center"/>
      <protection locked="0"/>
    </xf>
    <xf numFmtId="43" fontId="3" fillId="0" borderId="0" xfId="50" applyNumberFormat="1" applyFont="1" applyAlignment="1" applyProtection="1">
      <alignment vertical="center"/>
      <protection locked="0"/>
    </xf>
    <xf numFmtId="41" fontId="3" fillId="0" borderId="0" xfId="50" applyNumberFormat="1" applyFont="1" applyBorder="1" applyAlignment="1" applyProtection="1">
      <alignment vertical="center"/>
      <protection/>
    </xf>
    <xf numFmtId="43" fontId="3" fillId="0" borderId="0" xfId="50" applyNumberFormat="1" applyFont="1" applyBorder="1" applyAlignment="1" applyProtection="1">
      <alignment vertical="center"/>
      <protection/>
    </xf>
    <xf numFmtId="43" fontId="3" fillId="0" borderId="0" xfId="50" applyNumberFormat="1" applyFont="1" applyBorder="1" applyAlignment="1" applyProtection="1">
      <alignment vertical="center"/>
      <protection locked="0"/>
    </xf>
    <xf numFmtId="43" fontId="3" fillId="0" borderId="0" xfId="62" applyNumberFormat="1" applyFont="1" applyBorder="1" applyAlignment="1" applyProtection="1">
      <alignment vertical="center"/>
      <protection/>
    </xf>
    <xf numFmtId="41" fontId="3" fillId="0" borderId="0" xfId="50" applyNumberFormat="1" applyFont="1" applyBorder="1" applyAlignment="1">
      <alignment vertical="center"/>
    </xf>
    <xf numFmtId="43" fontId="3" fillId="0" borderId="0" xfId="50" applyNumberFormat="1" applyFont="1" applyBorder="1" applyAlignment="1">
      <alignment vertical="center"/>
    </xf>
    <xf numFmtId="0" fontId="3" fillId="0" borderId="0" xfId="62" applyFont="1" applyBorder="1" applyAlignment="1">
      <alignment vertical="center"/>
      <protection/>
    </xf>
    <xf numFmtId="43" fontId="3" fillId="0" borderId="0" xfId="50" applyNumberFormat="1" applyFont="1" applyAlignment="1">
      <alignment vertical="center"/>
    </xf>
    <xf numFmtId="49" fontId="9" fillId="0" borderId="0" xfId="62" applyNumberFormat="1" applyFont="1" applyBorder="1" applyAlignment="1" applyProtection="1">
      <alignment horizontal="distributed" vertical="center"/>
      <protection/>
    </xf>
    <xf numFmtId="0" fontId="9" fillId="0" borderId="15" xfId="62" applyFont="1" applyBorder="1" applyAlignment="1" applyProtection="1">
      <alignment horizontal="distributed" vertical="center"/>
      <protection/>
    </xf>
    <xf numFmtId="43" fontId="9" fillId="0" borderId="0" xfId="62" applyNumberFormat="1" applyFont="1" applyAlignment="1">
      <alignment vertical="center"/>
      <protection/>
    </xf>
    <xf numFmtId="41" fontId="9" fillId="0" borderId="0" xfId="62" applyNumberFormat="1" applyFont="1" applyAlignment="1">
      <alignment vertical="center"/>
      <protection/>
    </xf>
    <xf numFmtId="49" fontId="3" fillId="0" borderId="16" xfId="62" applyNumberFormat="1" applyFont="1" applyBorder="1" applyAlignment="1">
      <alignment vertical="center"/>
      <protection/>
    </xf>
    <xf numFmtId="0" fontId="3" fillId="0" borderId="17" xfId="62" applyFont="1" applyBorder="1" applyAlignment="1">
      <alignment vertical="center"/>
      <protection/>
    </xf>
    <xf numFmtId="43" fontId="3" fillId="0" borderId="16" xfId="62" applyNumberFormat="1" applyFont="1" applyBorder="1" applyAlignment="1">
      <alignment vertical="center"/>
      <protection/>
    </xf>
    <xf numFmtId="177" fontId="3" fillId="0" borderId="16" xfId="62" applyNumberFormat="1" applyFont="1" applyBorder="1" applyAlignment="1">
      <alignment vertical="center"/>
      <protection/>
    </xf>
    <xf numFmtId="49" fontId="3" fillId="0" borderId="20" xfId="62" applyNumberFormat="1" applyFont="1" applyBorder="1" applyAlignment="1" applyProtection="1">
      <alignment horizontal="distributed" vertical="center"/>
      <protection/>
    </xf>
    <xf numFmtId="49" fontId="3" fillId="0" borderId="21" xfId="62" applyNumberFormat="1" applyFont="1" applyBorder="1" applyAlignment="1" applyProtection="1">
      <alignment horizontal="distributed" vertical="center"/>
      <protection/>
    </xf>
    <xf numFmtId="49" fontId="3" fillId="0" borderId="16" xfId="62" applyNumberFormat="1" applyFont="1" applyBorder="1" applyAlignment="1" applyProtection="1">
      <alignment horizontal="distributed" vertical="center"/>
      <protection/>
    </xf>
    <xf numFmtId="49" fontId="3" fillId="0" borderId="17" xfId="62" applyNumberFormat="1" applyFont="1" applyBorder="1" applyAlignment="1" applyProtection="1">
      <alignment horizontal="distributed" vertical="center"/>
      <protection/>
    </xf>
    <xf numFmtId="49" fontId="3" fillId="0" borderId="22" xfId="62" applyNumberFormat="1" applyFont="1" applyBorder="1" applyAlignment="1">
      <alignment horizontal="distributed" vertical="center"/>
      <protection/>
    </xf>
    <xf numFmtId="49" fontId="3" fillId="0" borderId="23" xfId="62" applyNumberFormat="1" applyFont="1" applyBorder="1" applyAlignment="1">
      <alignment horizontal="distributed" vertical="center"/>
      <protection/>
    </xf>
    <xf numFmtId="49" fontId="3" fillId="0" borderId="24" xfId="62" applyNumberFormat="1" applyFont="1" applyBorder="1" applyAlignment="1">
      <alignment horizontal="distributed" vertical="center"/>
      <protection/>
    </xf>
    <xf numFmtId="49" fontId="3" fillId="0" borderId="22" xfId="62" applyNumberFormat="1" applyFont="1" applyBorder="1" applyAlignment="1" applyProtection="1">
      <alignment horizontal="distributed" vertical="center"/>
      <protection/>
    </xf>
    <xf numFmtId="49" fontId="3" fillId="0" borderId="23" xfId="62" applyNumberFormat="1" applyFont="1" applyBorder="1" applyAlignment="1" applyProtection="1">
      <alignment horizontal="distributed" vertical="center"/>
      <protection/>
    </xf>
    <xf numFmtId="49" fontId="3" fillId="0" borderId="24" xfId="62" applyNumberFormat="1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14.421875" style="1" customWidth="1"/>
    <col min="2" max="2" width="1.421875" style="15" customWidth="1"/>
    <col min="3" max="8" width="16.57421875" style="15" customWidth="1"/>
    <col min="9" max="16384" width="9.00390625" style="15" customWidth="1"/>
  </cols>
  <sheetData>
    <row r="1" s="1" customFormat="1" ht="15" customHeight="1"/>
    <row r="2" spans="1:8" s="4" customFormat="1" ht="21.7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s="1" customFormat="1" ht="12.75" thickBot="1">
      <c r="A3" s="5" t="s">
        <v>1</v>
      </c>
      <c r="B3" s="6"/>
      <c r="C3" s="7"/>
      <c r="D3" s="8"/>
      <c r="E3" s="8"/>
      <c r="F3" s="8"/>
      <c r="G3" s="9"/>
      <c r="H3" s="9"/>
    </row>
    <row r="4" spans="1:8" s="1" customFormat="1" ht="14.25" customHeight="1" thickTop="1">
      <c r="A4" s="78" t="s">
        <v>2</v>
      </c>
      <c r="B4" s="79"/>
      <c r="C4" s="82" t="s">
        <v>3</v>
      </c>
      <c r="D4" s="83"/>
      <c r="E4" s="82" t="s">
        <v>4</v>
      </c>
      <c r="F4" s="84"/>
      <c r="G4" s="83" t="s">
        <v>5</v>
      </c>
      <c r="H4" s="83"/>
    </row>
    <row r="5" spans="1:8" s="1" customFormat="1" ht="14.25" customHeight="1">
      <c r="A5" s="80"/>
      <c r="B5" s="81"/>
      <c r="C5" s="10" t="s">
        <v>6</v>
      </c>
      <c r="D5" s="10" t="s">
        <v>7</v>
      </c>
      <c r="E5" s="10" t="s">
        <v>6</v>
      </c>
      <c r="F5" s="10" t="s">
        <v>7</v>
      </c>
      <c r="G5" s="10" t="s">
        <v>6</v>
      </c>
      <c r="H5" s="11" t="s">
        <v>7</v>
      </c>
    </row>
    <row r="6" spans="1:8" ht="6" customHeight="1">
      <c r="A6" s="12"/>
      <c r="B6" s="13"/>
      <c r="C6" s="14"/>
      <c r="D6" s="14"/>
      <c r="E6" s="14"/>
      <c r="F6" s="14"/>
      <c r="G6" s="14"/>
      <c r="H6" s="14"/>
    </row>
    <row r="7" spans="1:8" ht="12">
      <c r="A7" s="16" t="s">
        <v>8</v>
      </c>
      <c r="B7" s="17"/>
      <c r="C7" s="18">
        <f aca="true" t="shared" si="0" ref="C7:H7">SUM(C9:C31)</f>
        <v>96323</v>
      </c>
      <c r="D7" s="18">
        <f t="shared" si="0"/>
        <v>62894</v>
      </c>
      <c r="E7" s="18">
        <f t="shared" si="0"/>
        <v>57366</v>
      </c>
      <c r="F7" s="18">
        <f t="shared" si="0"/>
        <v>9655</v>
      </c>
      <c r="G7" s="18">
        <f t="shared" si="0"/>
        <v>38957</v>
      </c>
      <c r="H7" s="18">
        <f t="shared" si="0"/>
        <v>53239</v>
      </c>
    </row>
    <row r="8" spans="1:8" s="22" customFormat="1" ht="12">
      <c r="A8" s="19"/>
      <c r="B8" s="20"/>
      <c r="C8" s="21"/>
      <c r="D8" s="21"/>
      <c r="E8" s="21"/>
      <c r="F8" s="21"/>
      <c r="G8" s="21"/>
      <c r="H8" s="21"/>
    </row>
    <row r="9" spans="1:8" s="22" customFormat="1" ht="12">
      <c r="A9" s="23" t="s">
        <v>9</v>
      </c>
      <c r="B9" s="24"/>
      <c r="C9" s="21">
        <v>9509</v>
      </c>
      <c r="D9" s="21">
        <v>8381</v>
      </c>
      <c r="E9" s="21">
        <v>5318</v>
      </c>
      <c r="F9" s="21">
        <v>1278</v>
      </c>
      <c r="G9" s="21">
        <v>4191</v>
      </c>
      <c r="H9" s="21">
        <v>7103</v>
      </c>
    </row>
    <row r="10" spans="1:8" s="22" customFormat="1" ht="12">
      <c r="A10" s="23" t="s">
        <v>10</v>
      </c>
      <c r="B10" s="24"/>
      <c r="C10" s="21">
        <v>1155</v>
      </c>
      <c r="D10" s="21">
        <v>728</v>
      </c>
      <c r="E10" s="21">
        <v>735</v>
      </c>
      <c r="F10" s="21">
        <v>69</v>
      </c>
      <c r="G10" s="21">
        <v>420</v>
      </c>
      <c r="H10" s="21">
        <v>659</v>
      </c>
    </row>
    <row r="11" spans="1:8" s="22" customFormat="1" ht="12">
      <c r="A11" s="23" t="s">
        <v>11</v>
      </c>
      <c r="B11" s="24"/>
      <c r="C11" s="21">
        <v>4052</v>
      </c>
      <c r="D11" s="21">
        <v>2645</v>
      </c>
      <c r="E11" s="21">
        <v>2228</v>
      </c>
      <c r="F11" s="21">
        <v>225</v>
      </c>
      <c r="G11" s="21">
        <v>1824</v>
      </c>
      <c r="H11" s="21">
        <v>2420</v>
      </c>
    </row>
    <row r="12" spans="1:8" s="22" customFormat="1" ht="12">
      <c r="A12" s="23" t="s">
        <v>12</v>
      </c>
      <c r="B12" s="24"/>
      <c r="C12" s="21">
        <v>3357</v>
      </c>
      <c r="D12" s="21">
        <v>2898</v>
      </c>
      <c r="E12" s="21">
        <v>1934</v>
      </c>
      <c r="F12" s="21">
        <v>435</v>
      </c>
      <c r="G12" s="21">
        <v>1423</v>
      </c>
      <c r="H12" s="21">
        <v>2463</v>
      </c>
    </row>
    <row r="13" spans="1:8" s="22" customFormat="1" ht="12">
      <c r="A13" s="23" t="s">
        <v>13</v>
      </c>
      <c r="B13" s="24"/>
      <c r="C13" s="21">
        <v>1915</v>
      </c>
      <c r="D13" s="21">
        <v>1298</v>
      </c>
      <c r="E13" s="21">
        <v>1186</v>
      </c>
      <c r="F13" s="21">
        <v>196</v>
      </c>
      <c r="G13" s="21">
        <v>729</v>
      </c>
      <c r="H13" s="21">
        <v>1102</v>
      </c>
    </row>
    <row r="14" spans="1:8" s="22" customFormat="1" ht="12">
      <c r="A14" s="23" t="s">
        <v>14</v>
      </c>
      <c r="B14" s="24"/>
      <c r="C14" s="21">
        <v>2270</v>
      </c>
      <c r="D14" s="21">
        <v>2112</v>
      </c>
      <c r="E14" s="21">
        <v>1166</v>
      </c>
      <c r="F14" s="25">
        <v>239</v>
      </c>
      <c r="G14" s="21">
        <v>1104</v>
      </c>
      <c r="H14" s="25">
        <v>1873</v>
      </c>
    </row>
    <row r="15" spans="1:8" s="22" customFormat="1" ht="12">
      <c r="A15" s="23" t="s">
        <v>15</v>
      </c>
      <c r="B15" s="24"/>
      <c r="C15" s="21">
        <v>264</v>
      </c>
      <c r="D15" s="21">
        <v>324</v>
      </c>
      <c r="E15" s="21">
        <v>30</v>
      </c>
      <c r="F15" s="21">
        <v>5</v>
      </c>
      <c r="G15" s="21">
        <v>234</v>
      </c>
      <c r="H15" s="21">
        <v>319</v>
      </c>
    </row>
    <row r="16" spans="1:8" s="22" customFormat="1" ht="12">
      <c r="A16" s="23" t="s">
        <v>16</v>
      </c>
      <c r="B16" s="24"/>
      <c r="C16" s="21">
        <v>3293</v>
      </c>
      <c r="D16" s="21">
        <v>2301</v>
      </c>
      <c r="E16" s="21">
        <v>1743</v>
      </c>
      <c r="F16" s="21">
        <v>241</v>
      </c>
      <c r="G16" s="21">
        <v>1550</v>
      </c>
      <c r="H16" s="21">
        <v>2060</v>
      </c>
    </row>
    <row r="17" spans="1:8" s="22" customFormat="1" ht="12">
      <c r="A17" s="23" t="s">
        <v>17</v>
      </c>
      <c r="B17" s="24"/>
      <c r="C17" s="21">
        <v>2572</v>
      </c>
      <c r="D17" s="21">
        <v>1991</v>
      </c>
      <c r="E17" s="21">
        <v>1458</v>
      </c>
      <c r="F17" s="21">
        <v>171</v>
      </c>
      <c r="G17" s="21">
        <v>1114</v>
      </c>
      <c r="H17" s="21">
        <v>1820</v>
      </c>
    </row>
    <row r="18" spans="1:8" s="22" customFormat="1" ht="12">
      <c r="A18" s="23" t="s">
        <v>18</v>
      </c>
      <c r="B18" s="24"/>
      <c r="C18" s="21">
        <v>4022</v>
      </c>
      <c r="D18" s="21">
        <v>1575</v>
      </c>
      <c r="E18" s="21">
        <v>3004</v>
      </c>
      <c r="F18" s="21">
        <v>713</v>
      </c>
      <c r="G18" s="21">
        <v>1018</v>
      </c>
      <c r="H18" s="21">
        <v>862</v>
      </c>
    </row>
    <row r="19" spans="1:8" s="22" customFormat="1" ht="12">
      <c r="A19" s="23"/>
      <c r="B19" s="24"/>
      <c r="C19" s="21"/>
      <c r="D19" s="21"/>
      <c r="E19" s="21"/>
      <c r="F19" s="21"/>
      <c r="G19" s="21"/>
      <c r="H19" s="21"/>
    </row>
    <row r="20" spans="1:8" ht="12">
      <c r="A20" s="23" t="s">
        <v>19</v>
      </c>
      <c r="B20" s="24"/>
      <c r="C20" s="21">
        <v>2569</v>
      </c>
      <c r="D20" s="21">
        <v>1928</v>
      </c>
      <c r="E20" s="21">
        <v>1179</v>
      </c>
      <c r="F20" s="21">
        <v>183</v>
      </c>
      <c r="G20" s="21">
        <v>1390</v>
      </c>
      <c r="H20" s="21">
        <v>1745</v>
      </c>
    </row>
    <row r="21" spans="1:8" ht="12">
      <c r="A21" s="23" t="s">
        <v>20</v>
      </c>
      <c r="B21" s="24"/>
      <c r="C21" s="21">
        <v>6433</v>
      </c>
      <c r="D21" s="25">
        <v>5384</v>
      </c>
      <c r="E21" s="25">
        <v>3268</v>
      </c>
      <c r="F21" s="25">
        <v>291</v>
      </c>
      <c r="G21" s="25">
        <v>3165</v>
      </c>
      <c r="H21" s="21">
        <v>5093</v>
      </c>
    </row>
    <row r="22" spans="1:8" ht="12">
      <c r="A22" s="23" t="s">
        <v>21</v>
      </c>
      <c r="B22" s="24"/>
      <c r="C22" s="21">
        <v>4229</v>
      </c>
      <c r="D22" s="26">
        <v>2858</v>
      </c>
      <c r="E22" s="21">
        <v>2708</v>
      </c>
      <c r="F22" s="25">
        <v>309</v>
      </c>
      <c r="G22" s="25">
        <v>1521</v>
      </c>
      <c r="H22" s="21">
        <v>2549</v>
      </c>
    </row>
    <row r="23" spans="1:8" ht="12">
      <c r="A23" s="23" t="s">
        <v>22</v>
      </c>
      <c r="B23" s="24"/>
      <c r="C23" s="21">
        <v>6739</v>
      </c>
      <c r="D23" s="21">
        <v>4487</v>
      </c>
      <c r="E23" s="21">
        <v>4386</v>
      </c>
      <c r="F23" s="25">
        <v>1325</v>
      </c>
      <c r="G23" s="25">
        <v>2353</v>
      </c>
      <c r="H23" s="25">
        <v>3162</v>
      </c>
    </row>
    <row r="24" spans="1:8" ht="12">
      <c r="A24" s="23" t="s">
        <v>23</v>
      </c>
      <c r="B24" s="24"/>
      <c r="C24" s="21">
        <v>504</v>
      </c>
      <c r="D24" s="25">
        <v>449</v>
      </c>
      <c r="E24" s="25">
        <v>233</v>
      </c>
      <c r="F24" s="25">
        <v>42</v>
      </c>
      <c r="G24" s="25">
        <v>271</v>
      </c>
      <c r="H24" s="25">
        <v>407</v>
      </c>
    </row>
    <row r="25" spans="1:8" ht="12">
      <c r="A25" s="23" t="s">
        <v>24</v>
      </c>
      <c r="B25" s="24"/>
      <c r="C25" s="21">
        <v>3077</v>
      </c>
      <c r="D25" s="21">
        <v>2289</v>
      </c>
      <c r="E25" s="21">
        <v>1423</v>
      </c>
      <c r="F25" s="25">
        <v>169</v>
      </c>
      <c r="G25" s="25">
        <v>1654</v>
      </c>
      <c r="H25" s="25">
        <v>2120</v>
      </c>
    </row>
    <row r="26" spans="1:8" ht="12">
      <c r="A26" s="23" t="s">
        <v>25</v>
      </c>
      <c r="B26" s="24"/>
      <c r="C26" s="21">
        <v>13099</v>
      </c>
      <c r="D26" s="21">
        <v>7985</v>
      </c>
      <c r="E26" s="21">
        <v>7307</v>
      </c>
      <c r="F26" s="25">
        <v>756</v>
      </c>
      <c r="G26" s="25">
        <v>5792</v>
      </c>
      <c r="H26" s="25">
        <v>7229</v>
      </c>
    </row>
    <row r="27" spans="1:8" ht="12">
      <c r="A27" s="23" t="s">
        <v>26</v>
      </c>
      <c r="B27" s="24"/>
      <c r="C27" s="21">
        <v>3421</v>
      </c>
      <c r="D27" s="25">
        <v>1275</v>
      </c>
      <c r="E27" s="25">
        <v>2877</v>
      </c>
      <c r="F27" s="25">
        <v>905</v>
      </c>
      <c r="G27" s="25">
        <v>544</v>
      </c>
      <c r="H27" s="25">
        <v>370</v>
      </c>
    </row>
    <row r="28" spans="1:8" ht="12">
      <c r="A28" s="23" t="s">
        <v>27</v>
      </c>
      <c r="B28" s="24"/>
      <c r="C28" s="21">
        <v>4441</v>
      </c>
      <c r="D28" s="21">
        <v>1753</v>
      </c>
      <c r="E28" s="21">
        <v>3469</v>
      </c>
      <c r="F28" s="21">
        <v>673</v>
      </c>
      <c r="G28" s="25">
        <v>972</v>
      </c>
      <c r="H28" s="25">
        <v>1080</v>
      </c>
    </row>
    <row r="29" spans="1:8" ht="12">
      <c r="A29" s="23" t="s">
        <v>28</v>
      </c>
      <c r="B29" s="24"/>
      <c r="C29" s="21">
        <v>1848</v>
      </c>
      <c r="D29" s="25">
        <v>966</v>
      </c>
      <c r="E29" s="21">
        <v>1304</v>
      </c>
      <c r="F29" s="25">
        <v>193</v>
      </c>
      <c r="G29" s="25">
        <v>544</v>
      </c>
      <c r="H29" s="25">
        <v>773</v>
      </c>
    </row>
    <row r="30" spans="1:8" ht="12">
      <c r="A30" s="23" t="s">
        <v>29</v>
      </c>
      <c r="B30" s="24"/>
      <c r="C30" s="21">
        <v>4150</v>
      </c>
      <c r="D30" s="21">
        <v>2334</v>
      </c>
      <c r="E30" s="21">
        <v>2495</v>
      </c>
      <c r="F30" s="21">
        <v>379</v>
      </c>
      <c r="G30" s="21">
        <v>1655</v>
      </c>
      <c r="H30" s="21">
        <v>1955</v>
      </c>
    </row>
    <row r="31" spans="1:8" ht="12">
      <c r="A31" s="23" t="s">
        <v>30</v>
      </c>
      <c r="B31" s="24"/>
      <c r="C31" s="27">
        <v>13404</v>
      </c>
      <c r="D31" s="27">
        <v>6933</v>
      </c>
      <c r="E31" s="28">
        <v>7915</v>
      </c>
      <c r="F31" s="28">
        <v>858</v>
      </c>
      <c r="G31" s="28">
        <v>5489</v>
      </c>
      <c r="H31" s="28">
        <v>6075</v>
      </c>
    </row>
    <row r="32" spans="1:8" ht="6" customHeight="1">
      <c r="A32" s="29"/>
      <c r="B32" s="30"/>
      <c r="C32" s="31"/>
      <c r="D32" s="31"/>
      <c r="E32" s="31"/>
      <c r="F32" s="31"/>
      <c r="G32" s="31"/>
      <c r="H32" s="31"/>
    </row>
    <row r="33" spans="1:2" ht="12">
      <c r="A33" s="32" t="s">
        <v>31</v>
      </c>
      <c r="B33" s="33"/>
    </row>
  </sheetData>
  <sheetProtection/>
  <mergeCells count="4">
    <mergeCell ref="A4:B5"/>
    <mergeCell ref="C4:D4"/>
    <mergeCell ref="E4:F4"/>
    <mergeCell ref="G4:H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SheetLayoutView="100" zoomScalePageLayoutView="0" workbookViewId="0" topLeftCell="A1">
      <selection activeCell="F12" sqref="F12:F13"/>
    </sheetView>
  </sheetViews>
  <sheetFormatPr defaultColWidth="9.140625" defaultRowHeight="15"/>
  <cols>
    <col min="1" max="1" width="14.7109375" style="32" customWidth="1"/>
    <col min="2" max="2" width="1.421875" style="55" customWidth="1"/>
    <col min="3" max="3" width="11.00390625" style="34" bestFit="1" customWidth="1"/>
    <col min="4" max="4" width="11.8515625" style="55" bestFit="1" customWidth="1"/>
    <col min="5" max="5" width="11.00390625" style="55" bestFit="1" customWidth="1"/>
    <col min="6" max="6" width="10.28125" style="34" bestFit="1" customWidth="1"/>
    <col min="7" max="7" width="9.421875" style="55" bestFit="1" customWidth="1"/>
    <col min="8" max="8" width="7.7109375" style="55" bestFit="1" customWidth="1"/>
    <col min="9" max="9" width="8.421875" style="34" bestFit="1" customWidth="1"/>
    <col min="10" max="10" width="10.57421875" style="55" customWidth="1"/>
    <col min="11" max="11" width="8.57421875" style="55" bestFit="1" customWidth="1"/>
    <col min="12" max="12" width="10.28125" style="34" bestFit="1" customWidth="1"/>
    <col min="13" max="13" width="11.8515625" style="55" bestFit="1" customWidth="1"/>
    <col min="14" max="14" width="11.00390625" style="55" bestFit="1" customWidth="1"/>
    <col min="15" max="15" width="8.421875" style="34" bestFit="1" customWidth="1"/>
    <col min="16" max="16" width="11.00390625" style="55" bestFit="1" customWidth="1"/>
    <col min="17" max="17" width="8.57421875" style="55" bestFit="1" customWidth="1"/>
    <col min="18" max="18" width="8.421875" style="34" bestFit="1" customWidth="1"/>
    <col min="19" max="19" width="9.421875" style="55" bestFit="1" customWidth="1"/>
    <col min="20" max="20" width="4.8515625" style="55" bestFit="1" customWidth="1"/>
    <col min="21" max="21" width="8.421875" style="34" bestFit="1" customWidth="1"/>
    <col min="22" max="22" width="11.00390625" style="55" bestFit="1" customWidth="1"/>
    <col min="23" max="23" width="8.57421875" style="55" bestFit="1" customWidth="1"/>
    <col min="24" max="24" width="10.140625" style="34" bestFit="1" customWidth="1"/>
    <col min="25" max="25" width="11.00390625" style="55" bestFit="1" customWidth="1"/>
    <col min="26" max="26" width="9.28125" style="55" bestFit="1" customWidth="1"/>
    <col min="27" max="27" width="10.140625" style="34" bestFit="1" customWidth="1"/>
    <col min="28" max="28" width="11.00390625" style="55" bestFit="1" customWidth="1"/>
    <col min="29" max="29" width="9.28125" style="55" bestFit="1" customWidth="1"/>
    <col min="30" max="16384" width="9.00390625" style="55" customWidth="1"/>
  </cols>
  <sheetData>
    <row r="1" spans="3:27" s="32" customFormat="1" ht="12">
      <c r="C1" s="34"/>
      <c r="F1" s="34"/>
      <c r="I1" s="34"/>
      <c r="L1" s="34"/>
      <c r="O1" s="34"/>
      <c r="R1" s="34"/>
      <c r="U1" s="34"/>
      <c r="X1" s="34"/>
      <c r="AA1" s="34"/>
    </row>
    <row r="2" spans="1:29" s="32" customFormat="1" ht="18" customHeight="1">
      <c r="A2" s="2" t="s">
        <v>32</v>
      </c>
      <c r="B2" s="35"/>
      <c r="C2" s="36"/>
      <c r="D2" s="35"/>
      <c r="E2" s="35"/>
      <c r="F2" s="36"/>
      <c r="G2" s="35"/>
      <c r="H2" s="35"/>
      <c r="I2" s="36"/>
      <c r="J2" s="35"/>
      <c r="K2" s="35"/>
      <c r="L2" s="36"/>
      <c r="M2" s="35"/>
      <c r="N2" s="35"/>
      <c r="O2" s="36"/>
      <c r="P2" s="35"/>
      <c r="Q2" s="35"/>
      <c r="R2" s="36"/>
      <c r="S2" s="35"/>
      <c r="T2" s="35"/>
      <c r="U2" s="36"/>
      <c r="V2" s="35"/>
      <c r="W2" s="35"/>
      <c r="X2" s="36"/>
      <c r="Y2" s="35"/>
      <c r="Z2" s="35"/>
      <c r="AA2" s="36"/>
      <c r="AB2" s="35"/>
      <c r="AC2" s="35"/>
    </row>
    <row r="3" spans="1:27" s="32" customFormat="1" ht="14.25" customHeight="1" thickBot="1">
      <c r="A3" s="37"/>
      <c r="B3" s="37"/>
      <c r="C3" s="38"/>
      <c r="D3" s="39"/>
      <c r="E3" s="39"/>
      <c r="F3" s="40"/>
      <c r="G3" s="39"/>
      <c r="H3" s="39"/>
      <c r="I3" s="40"/>
      <c r="J3" s="39"/>
      <c r="K3" s="39"/>
      <c r="L3" s="40"/>
      <c r="M3" s="39"/>
      <c r="N3" s="39"/>
      <c r="O3" s="40"/>
      <c r="P3" s="39"/>
      <c r="Q3" s="39"/>
      <c r="R3" s="40"/>
      <c r="S3" s="39"/>
      <c r="U3" s="34"/>
      <c r="X3" s="34"/>
      <c r="AA3" s="34"/>
    </row>
    <row r="4" spans="1:29" s="32" customFormat="1" ht="18" customHeight="1" thickTop="1">
      <c r="A4" s="78" t="s">
        <v>33</v>
      </c>
      <c r="B4" s="79"/>
      <c r="C4" s="83" t="s">
        <v>34</v>
      </c>
      <c r="D4" s="83"/>
      <c r="E4" s="84"/>
      <c r="F4" s="82" t="s">
        <v>35</v>
      </c>
      <c r="G4" s="83"/>
      <c r="H4" s="84"/>
      <c r="I4" s="82" t="s">
        <v>36</v>
      </c>
      <c r="J4" s="83"/>
      <c r="K4" s="83"/>
      <c r="L4" s="82" t="s">
        <v>37</v>
      </c>
      <c r="M4" s="83"/>
      <c r="N4" s="83"/>
      <c r="O4" s="86" t="s">
        <v>38</v>
      </c>
      <c r="P4" s="86"/>
      <c r="Q4" s="87"/>
      <c r="R4" s="85" t="s">
        <v>39</v>
      </c>
      <c r="S4" s="86"/>
      <c r="T4" s="87"/>
      <c r="U4" s="85" t="s">
        <v>40</v>
      </c>
      <c r="V4" s="86"/>
      <c r="W4" s="87"/>
      <c r="X4" s="85" t="s">
        <v>41</v>
      </c>
      <c r="Y4" s="86"/>
      <c r="Z4" s="87"/>
      <c r="AA4" s="85" t="s">
        <v>42</v>
      </c>
      <c r="AB4" s="86"/>
      <c r="AC4" s="86"/>
    </row>
    <row r="5" spans="1:29" s="32" customFormat="1" ht="18" customHeight="1">
      <c r="A5" s="80"/>
      <c r="B5" s="81"/>
      <c r="C5" s="41" t="s">
        <v>43</v>
      </c>
      <c r="D5" s="42" t="s">
        <v>44</v>
      </c>
      <c r="E5" s="42" t="s">
        <v>45</v>
      </c>
      <c r="F5" s="43" t="s">
        <v>43</v>
      </c>
      <c r="G5" s="42" t="s">
        <v>44</v>
      </c>
      <c r="H5" s="42" t="s">
        <v>45</v>
      </c>
      <c r="I5" s="43" t="s">
        <v>43</v>
      </c>
      <c r="J5" s="42" t="s">
        <v>44</v>
      </c>
      <c r="K5" s="42" t="s">
        <v>45</v>
      </c>
      <c r="L5" s="43" t="s">
        <v>43</v>
      </c>
      <c r="M5" s="42" t="s">
        <v>44</v>
      </c>
      <c r="N5" s="42" t="s">
        <v>45</v>
      </c>
      <c r="O5" s="44" t="s">
        <v>43</v>
      </c>
      <c r="P5" s="42" t="s">
        <v>44</v>
      </c>
      <c r="Q5" s="45" t="s">
        <v>45</v>
      </c>
      <c r="R5" s="43" t="s">
        <v>43</v>
      </c>
      <c r="S5" s="42" t="s">
        <v>44</v>
      </c>
      <c r="T5" s="42" t="s">
        <v>45</v>
      </c>
      <c r="U5" s="46" t="s">
        <v>43</v>
      </c>
      <c r="V5" s="42" t="s">
        <v>44</v>
      </c>
      <c r="W5" s="42" t="s">
        <v>45</v>
      </c>
      <c r="X5" s="43" t="s">
        <v>43</v>
      </c>
      <c r="Y5" s="42" t="s">
        <v>44</v>
      </c>
      <c r="Z5" s="42" t="s">
        <v>45</v>
      </c>
      <c r="AA5" s="43" t="s">
        <v>43</v>
      </c>
      <c r="AB5" s="42" t="s">
        <v>44</v>
      </c>
      <c r="AC5" s="42" t="s">
        <v>45</v>
      </c>
    </row>
    <row r="6" spans="1:29" s="51" customFormat="1" ht="18" customHeight="1">
      <c r="A6" s="16" t="s">
        <v>46</v>
      </c>
      <c r="B6" s="47"/>
      <c r="C6" s="48">
        <v>3184.15</v>
      </c>
      <c r="D6" s="49">
        <f>D8+D22</f>
        <v>6980449</v>
      </c>
      <c r="E6" s="49">
        <f>E8+E22</f>
        <v>387102</v>
      </c>
      <c r="F6" s="50">
        <v>1191.5</v>
      </c>
      <c r="G6" s="49">
        <f>G8+G22</f>
        <v>303859</v>
      </c>
      <c r="H6" s="49">
        <f>H8+H22</f>
        <v>4316</v>
      </c>
      <c r="I6" s="50">
        <f>I8+I22</f>
        <v>0</v>
      </c>
      <c r="J6" s="49">
        <f>J8+J22</f>
        <v>750750</v>
      </c>
      <c r="K6" s="49">
        <v>27754</v>
      </c>
      <c r="L6" s="50">
        <f aca="true" t="shared" si="0" ref="L6:T6">L8+L22</f>
        <v>1520</v>
      </c>
      <c r="M6" s="49">
        <f t="shared" si="0"/>
        <v>3852400</v>
      </c>
      <c r="N6" s="49">
        <f t="shared" si="0"/>
        <v>284305</v>
      </c>
      <c r="O6" s="50">
        <f t="shared" si="0"/>
        <v>175</v>
      </c>
      <c r="P6" s="49">
        <f t="shared" si="0"/>
        <v>447000</v>
      </c>
      <c r="Q6" s="49">
        <f t="shared" si="0"/>
        <v>15366</v>
      </c>
      <c r="R6" s="50">
        <f t="shared" si="0"/>
        <v>100</v>
      </c>
      <c r="S6" s="49">
        <f t="shared" si="0"/>
        <v>300000</v>
      </c>
      <c r="T6" s="49">
        <f t="shared" si="0"/>
        <v>0</v>
      </c>
      <c r="U6" s="50">
        <v>555</v>
      </c>
      <c r="V6" s="49">
        <f aca="true" t="shared" si="1" ref="V6:AC6">V8+V22</f>
        <v>688540</v>
      </c>
      <c r="W6" s="49">
        <f t="shared" si="1"/>
        <v>20199</v>
      </c>
      <c r="X6" s="50">
        <f t="shared" si="1"/>
        <v>200</v>
      </c>
      <c r="Y6" s="49">
        <f t="shared" si="1"/>
        <v>600000</v>
      </c>
      <c r="Z6" s="49">
        <f t="shared" si="1"/>
        <v>34960</v>
      </c>
      <c r="AA6" s="50">
        <f t="shared" si="1"/>
        <v>38</v>
      </c>
      <c r="AB6" s="49">
        <f t="shared" si="1"/>
        <v>37900</v>
      </c>
      <c r="AC6" s="49">
        <f t="shared" si="1"/>
        <v>202</v>
      </c>
    </row>
    <row r="7" spans="1:29" ht="12" customHeight="1">
      <c r="A7" s="19"/>
      <c r="B7" s="20"/>
      <c r="C7" s="52"/>
      <c r="D7" s="49"/>
      <c r="E7" s="53"/>
      <c r="F7" s="54"/>
      <c r="G7" s="53"/>
      <c r="H7" s="53"/>
      <c r="I7" s="54"/>
      <c r="J7" s="53"/>
      <c r="K7" s="53"/>
      <c r="L7" s="54"/>
      <c r="M7" s="53"/>
      <c r="N7" s="53"/>
      <c r="O7" s="54"/>
      <c r="P7" s="53"/>
      <c r="Q7" s="53"/>
      <c r="R7" s="54"/>
      <c r="S7" s="53"/>
      <c r="T7" s="53"/>
      <c r="U7" s="54"/>
      <c r="V7" s="53"/>
      <c r="W7" s="53"/>
      <c r="X7" s="54"/>
      <c r="Y7" s="53"/>
      <c r="Z7" s="53"/>
      <c r="AA7" s="54"/>
      <c r="AB7" s="53"/>
      <c r="AC7" s="53"/>
    </row>
    <row r="8" spans="1:29" s="51" customFormat="1" ht="18" customHeight="1">
      <c r="A8" s="56" t="s">
        <v>47</v>
      </c>
      <c r="B8" s="57"/>
      <c r="C8" s="52">
        <v>1018</v>
      </c>
      <c r="D8" s="49">
        <f aca="true" t="shared" si="2" ref="D8:AC8">SUM(D10:D20)</f>
        <v>1673480</v>
      </c>
      <c r="E8" s="53">
        <f t="shared" si="2"/>
        <v>89211</v>
      </c>
      <c r="F8" s="54">
        <v>131</v>
      </c>
      <c r="G8" s="53">
        <v>62230</v>
      </c>
      <c r="H8" s="53">
        <f t="shared" si="2"/>
        <v>1293</v>
      </c>
      <c r="I8" s="54"/>
      <c r="J8" s="53">
        <f t="shared" si="2"/>
        <v>257250</v>
      </c>
      <c r="K8" s="53">
        <f t="shared" si="2"/>
        <v>10648</v>
      </c>
      <c r="L8" s="54">
        <f t="shared" si="2"/>
        <v>390</v>
      </c>
      <c r="M8" s="53">
        <f t="shared" si="2"/>
        <v>1010000</v>
      </c>
      <c r="N8" s="53">
        <f t="shared" si="2"/>
        <v>70000</v>
      </c>
      <c r="O8" s="54">
        <f t="shared" si="2"/>
        <v>72</v>
      </c>
      <c r="P8" s="53">
        <f t="shared" si="2"/>
        <v>146000</v>
      </c>
      <c r="Q8" s="53">
        <v>3450</v>
      </c>
      <c r="R8" s="54">
        <f t="shared" si="2"/>
        <v>0</v>
      </c>
      <c r="S8" s="53">
        <f t="shared" si="2"/>
        <v>0</v>
      </c>
      <c r="T8" s="53">
        <f t="shared" si="2"/>
        <v>0</v>
      </c>
      <c r="U8" s="54">
        <f t="shared" si="2"/>
        <v>91</v>
      </c>
      <c r="V8" s="53">
        <f t="shared" si="2"/>
        <v>198000</v>
      </c>
      <c r="W8" s="53">
        <f t="shared" si="2"/>
        <v>3820</v>
      </c>
      <c r="X8" s="54">
        <f t="shared" si="2"/>
        <v>0</v>
      </c>
      <c r="Y8" s="53">
        <f t="shared" si="2"/>
        <v>0</v>
      </c>
      <c r="Z8" s="53">
        <f t="shared" si="2"/>
        <v>0</v>
      </c>
      <c r="AA8" s="54">
        <f t="shared" si="2"/>
        <v>0</v>
      </c>
      <c r="AB8" s="53">
        <f t="shared" si="2"/>
        <v>0</v>
      </c>
      <c r="AC8" s="53">
        <f t="shared" si="2"/>
        <v>0</v>
      </c>
    </row>
    <row r="9" spans="1:29" ht="12" customHeight="1">
      <c r="A9" s="19"/>
      <c r="B9" s="20"/>
      <c r="C9" s="58"/>
      <c r="D9" s="59"/>
      <c r="E9" s="60"/>
      <c r="F9" s="61"/>
      <c r="G9" s="60"/>
      <c r="H9" s="60"/>
      <c r="I9" s="61"/>
      <c r="J9" s="60"/>
      <c r="K9" s="60"/>
      <c r="L9" s="61"/>
      <c r="M9" s="60"/>
      <c r="N9" s="60"/>
      <c r="O9" s="61"/>
      <c r="P9" s="60"/>
      <c r="Q9" s="60"/>
      <c r="R9" s="61"/>
      <c r="S9" s="60"/>
      <c r="T9" s="60"/>
      <c r="U9" s="61"/>
      <c r="V9" s="60"/>
      <c r="W9" s="60"/>
      <c r="X9" s="61"/>
      <c r="Y9" s="60"/>
      <c r="Z9" s="60"/>
      <c r="AA9" s="61"/>
      <c r="AB9" s="60"/>
      <c r="AC9" s="60"/>
    </row>
    <row r="10" spans="1:29" ht="18" customHeight="1">
      <c r="A10" s="23" t="s">
        <v>9</v>
      </c>
      <c r="B10" s="24"/>
      <c r="C10" s="58">
        <v>20</v>
      </c>
      <c r="D10" s="59">
        <v>70000</v>
      </c>
      <c r="E10" s="60">
        <v>1460</v>
      </c>
      <c r="F10" s="61">
        <v>10</v>
      </c>
      <c r="G10" s="60">
        <v>30000</v>
      </c>
      <c r="H10" s="60">
        <v>950</v>
      </c>
      <c r="I10" s="61">
        <v>10</v>
      </c>
      <c r="J10" s="60">
        <v>40000</v>
      </c>
      <c r="K10" s="60">
        <v>510</v>
      </c>
      <c r="L10" s="61">
        <v>0</v>
      </c>
      <c r="M10" s="60">
        <v>0</v>
      </c>
      <c r="N10" s="60">
        <v>0</v>
      </c>
      <c r="O10" s="61">
        <v>0</v>
      </c>
      <c r="P10" s="60">
        <v>0</v>
      </c>
      <c r="Q10" s="60">
        <v>0</v>
      </c>
      <c r="R10" s="61">
        <v>0</v>
      </c>
      <c r="S10" s="60">
        <v>0</v>
      </c>
      <c r="T10" s="60">
        <v>0</v>
      </c>
      <c r="U10" s="61">
        <v>0</v>
      </c>
      <c r="V10" s="60">
        <v>0</v>
      </c>
      <c r="W10" s="60">
        <v>0</v>
      </c>
      <c r="X10" s="61">
        <v>0</v>
      </c>
      <c r="Y10" s="60">
        <v>0</v>
      </c>
      <c r="Z10" s="60">
        <v>0</v>
      </c>
      <c r="AA10" s="61">
        <v>0</v>
      </c>
      <c r="AB10" s="60">
        <v>0</v>
      </c>
      <c r="AC10" s="60">
        <v>0</v>
      </c>
    </row>
    <row r="11" spans="1:29" ht="18" customHeight="1">
      <c r="A11" s="23" t="s">
        <v>10</v>
      </c>
      <c r="B11" s="24"/>
      <c r="C11" s="58">
        <v>91.1</v>
      </c>
      <c r="D11" s="59">
        <v>196015</v>
      </c>
      <c r="E11" s="60">
        <v>4088</v>
      </c>
      <c r="F11" s="61">
        <v>0.1</v>
      </c>
      <c r="G11" s="60">
        <v>15</v>
      </c>
      <c r="H11" s="60">
        <v>10</v>
      </c>
      <c r="I11" s="61">
        <v>0</v>
      </c>
      <c r="J11" s="60">
        <v>0</v>
      </c>
      <c r="K11" s="60">
        <v>0</v>
      </c>
      <c r="L11" s="61">
        <v>0</v>
      </c>
      <c r="M11" s="60">
        <v>0</v>
      </c>
      <c r="N11" s="60">
        <v>0</v>
      </c>
      <c r="O11" s="61">
        <v>3</v>
      </c>
      <c r="P11" s="60">
        <v>7000</v>
      </c>
      <c r="Q11" s="60">
        <v>655</v>
      </c>
      <c r="R11" s="61">
        <v>0</v>
      </c>
      <c r="S11" s="60">
        <v>0</v>
      </c>
      <c r="T11" s="60">
        <v>0</v>
      </c>
      <c r="U11" s="61">
        <v>88</v>
      </c>
      <c r="V11" s="60">
        <v>189000</v>
      </c>
      <c r="W11" s="60">
        <v>3520</v>
      </c>
      <c r="X11" s="61">
        <v>0</v>
      </c>
      <c r="Y11" s="60">
        <v>0</v>
      </c>
      <c r="Z11" s="60">
        <v>0</v>
      </c>
      <c r="AA11" s="61">
        <v>0</v>
      </c>
      <c r="AB11" s="60">
        <v>0</v>
      </c>
      <c r="AC11" s="60">
        <v>0</v>
      </c>
    </row>
    <row r="12" spans="1:29" ht="18" customHeight="1">
      <c r="A12" s="23" t="s">
        <v>11</v>
      </c>
      <c r="B12" s="24"/>
      <c r="C12" s="58">
        <v>0</v>
      </c>
      <c r="D12" s="59">
        <v>0</v>
      </c>
      <c r="E12" s="60">
        <v>0</v>
      </c>
      <c r="F12" s="61">
        <v>0</v>
      </c>
      <c r="G12" s="60">
        <v>0</v>
      </c>
      <c r="H12" s="60">
        <v>0</v>
      </c>
      <c r="I12" s="61">
        <v>0</v>
      </c>
      <c r="J12" s="60">
        <v>0</v>
      </c>
      <c r="K12" s="60">
        <v>0</v>
      </c>
      <c r="L12" s="61">
        <v>0</v>
      </c>
      <c r="M12" s="60">
        <v>0</v>
      </c>
      <c r="N12" s="60">
        <v>0</v>
      </c>
      <c r="O12" s="61">
        <v>0</v>
      </c>
      <c r="P12" s="60">
        <v>0</v>
      </c>
      <c r="Q12" s="60">
        <v>0</v>
      </c>
      <c r="R12" s="61">
        <v>0</v>
      </c>
      <c r="S12" s="60">
        <v>0</v>
      </c>
      <c r="T12" s="60">
        <v>0</v>
      </c>
      <c r="U12" s="61">
        <v>0</v>
      </c>
      <c r="V12" s="60">
        <v>0</v>
      </c>
      <c r="W12" s="60">
        <v>0</v>
      </c>
      <c r="X12" s="61">
        <v>0</v>
      </c>
      <c r="Y12" s="60">
        <v>0</v>
      </c>
      <c r="Z12" s="60">
        <v>0</v>
      </c>
      <c r="AA12" s="61">
        <v>0</v>
      </c>
      <c r="AB12" s="60">
        <v>0</v>
      </c>
      <c r="AC12" s="60">
        <v>0</v>
      </c>
    </row>
    <row r="13" spans="1:29" ht="18" customHeight="1">
      <c r="A13" s="23" t="s">
        <v>12</v>
      </c>
      <c r="B13" s="24"/>
      <c r="C13" s="58">
        <v>483</v>
      </c>
      <c r="D13" s="62">
        <v>277950</v>
      </c>
      <c r="E13" s="62">
        <v>11856</v>
      </c>
      <c r="F13" s="63">
        <v>10</v>
      </c>
      <c r="G13" s="59">
        <v>200</v>
      </c>
      <c r="H13" s="59">
        <v>50</v>
      </c>
      <c r="I13" s="64">
        <v>405</v>
      </c>
      <c r="J13" s="59">
        <v>141750</v>
      </c>
      <c r="K13" s="59">
        <v>9100</v>
      </c>
      <c r="L13" s="64">
        <v>0</v>
      </c>
      <c r="M13" s="59">
        <v>0</v>
      </c>
      <c r="N13" s="59">
        <v>0</v>
      </c>
      <c r="O13" s="64">
        <v>68</v>
      </c>
      <c r="P13" s="59">
        <v>136000</v>
      </c>
      <c r="Q13" s="59">
        <v>2706</v>
      </c>
      <c r="R13" s="64">
        <v>0</v>
      </c>
      <c r="S13" s="59">
        <v>0</v>
      </c>
      <c r="T13" s="59">
        <v>0</v>
      </c>
      <c r="U13" s="64">
        <v>0</v>
      </c>
      <c r="V13" s="59">
        <v>0</v>
      </c>
      <c r="W13" s="59">
        <v>0</v>
      </c>
      <c r="X13" s="64">
        <v>0</v>
      </c>
      <c r="Y13" s="59">
        <v>0</v>
      </c>
      <c r="Z13" s="59">
        <v>0</v>
      </c>
      <c r="AA13" s="64">
        <v>0</v>
      </c>
      <c r="AB13" s="59">
        <v>0</v>
      </c>
      <c r="AC13" s="59">
        <v>0</v>
      </c>
    </row>
    <row r="14" spans="1:29" s="68" customFormat="1" ht="18" customHeight="1">
      <c r="A14" s="23" t="s">
        <v>13</v>
      </c>
      <c r="B14" s="24"/>
      <c r="C14" s="65">
        <v>400.7</v>
      </c>
      <c r="D14" s="66">
        <v>1042000</v>
      </c>
      <c r="E14" s="66">
        <v>70278</v>
      </c>
      <c r="F14" s="67">
        <v>10.7</v>
      </c>
      <c r="G14" s="66">
        <v>32000</v>
      </c>
      <c r="H14" s="66">
        <v>278</v>
      </c>
      <c r="I14" s="67">
        <v>0</v>
      </c>
      <c r="J14" s="66">
        <v>0</v>
      </c>
      <c r="K14" s="66">
        <v>0</v>
      </c>
      <c r="L14" s="67">
        <v>390</v>
      </c>
      <c r="M14" s="66">
        <v>1010000</v>
      </c>
      <c r="N14" s="66">
        <v>70000</v>
      </c>
      <c r="O14" s="67">
        <v>0</v>
      </c>
      <c r="P14" s="66">
        <v>0</v>
      </c>
      <c r="Q14" s="66">
        <v>0</v>
      </c>
      <c r="R14" s="67">
        <v>0</v>
      </c>
      <c r="S14" s="66">
        <v>0</v>
      </c>
      <c r="T14" s="66">
        <v>0</v>
      </c>
      <c r="U14" s="67">
        <v>0</v>
      </c>
      <c r="V14" s="66">
        <v>0</v>
      </c>
      <c r="W14" s="66">
        <v>0</v>
      </c>
      <c r="X14" s="67">
        <v>0</v>
      </c>
      <c r="Y14" s="66">
        <v>0</v>
      </c>
      <c r="Z14" s="66">
        <v>0</v>
      </c>
      <c r="AA14" s="67">
        <v>0</v>
      </c>
      <c r="AB14" s="66">
        <v>0</v>
      </c>
      <c r="AC14" s="66">
        <v>0</v>
      </c>
    </row>
    <row r="15" spans="1:29" s="68" customFormat="1" ht="12" customHeight="1">
      <c r="A15" s="23"/>
      <c r="B15" s="24"/>
      <c r="C15" s="65"/>
      <c r="D15" s="66"/>
      <c r="E15" s="66"/>
      <c r="F15" s="67"/>
      <c r="G15" s="66"/>
      <c r="H15" s="66"/>
      <c r="I15" s="67"/>
      <c r="J15" s="66"/>
      <c r="K15" s="66"/>
      <c r="L15" s="67"/>
      <c r="M15" s="66"/>
      <c r="N15" s="66"/>
      <c r="O15" s="67"/>
      <c r="P15" s="66"/>
      <c r="Q15" s="66"/>
      <c r="R15" s="67"/>
      <c r="S15" s="66"/>
      <c r="T15" s="66"/>
      <c r="U15" s="67"/>
      <c r="V15" s="66"/>
      <c r="W15" s="66"/>
      <c r="X15" s="67"/>
      <c r="Y15" s="66"/>
      <c r="Z15" s="66"/>
      <c r="AA15" s="67"/>
      <c r="AB15" s="66"/>
      <c r="AC15" s="66"/>
    </row>
    <row r="16" spans="1:29" ht="18" customHeight="1">
      <c r="A16" s="23" t="s">
        <v>14</v>
      </c>
      <c r="B16" s="24"/>
      <c r="C16" s="69">
        <v>0</v>
      </c>
      <c r="D16" s="33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33">
        <v>0</v>
      </c>
      <c r="K16" s="33">
        <v>0</v>
      </c>
      <c r="L16" s="34">
        <v>0</v>
      </c>
      <c r="M16" s="33">
        <v>0</v>
      </c>
      <c r="N16" s="33">
        <v>0</v>
      </c>
      <c r="O16" s="34">
        <v>0</v>
      </c>
      <c r="P16" s="33">
        <v>0</v>
      </c>
      <c r="Q16" s="33">
        <v>0</v>
      </c>
      <c r="R16" s="34">
        <v>0</v>
      </c>
      <c r="S16" s="33">
        <v>0</v>
      </c>
      <c r="T16" s="33">
        <v>0</v>
      </c>
      <c r="U16" s="34">
        <v>0</v>
      </c>
      <c r="V16" s="33">
        <v>0</v>
      </c>
      <c r="W16" s="33">
        <v>0</v>
      </c>
      <c r="X16" s="34">
        <v>0</v>
      </c>
      <c r="Y16" s="33">
        <v>0</v>
      </c>
      <c r="Z16" s="33">
        <v>0</v>
      </c>
      <c r="AA16" s="34">
        <v>0</v>
      </c>
      <c r="AB16" s="33">
        <v>0</v>
      </c>
      <c r="AC16" s="33">
        <v>0</v>
      </c>
    </row>
    <row r="17" spans="1:29" ht="18" customHeight="1">
      <c r="A17" s="23" t="s">
        <v>15</v>
      </c>
      <c r="B17" s="24"/>
      <c r="C17" s="34">
        <v>18</v>
      </c>
      <c r="D17" s="33">
        <v>72000</v>
      </c>
      <c r="E17" s="33">
        <v>918</v>
      </c>
      <c r="F17" s="34">
        <v>0</v>
      </c>
      <c r="G17" s="33">
        <v>0</v>
      </c>
      <c r="H17" s="33">
        <v>0</v>
      </c>
      <c r="I17" s="34">
        <v>18</v>
      </c>
      <c r="J17" s="33">
        <v>72000</v>
      </c>
      <c r="K17" s="33">
        <v>918</v>
      </c>
      <c r="L17" s="34">
        <v>0</v>
      </c>
      <c r="M17" s="33">
        <v>0</v>
      </c>
      <c r="N17" s="33">
        <v>0</v>
      </c>
      <c r="O17" s="34">
        <v>0</v>
      </c>
      <c r="P17" s="33">
        <v>0</v>
      </c>
      <c r="Q17" s="33">
        <v>0</v>
      </c>
      <c r="R17" s="34">
        <v>0</v>
      </c>
      <c r="S17" s="33">
        <v>0</v>
      </c>
      <c r="T17" s="33">
        <v>0</v>
      </c>
      <c r="U17" s="34">
        <v>0</v>
      </c>
      <c r="V17" s="33">
        <v>0</v>
      </c>
      <c r="W17" s="33">
        <v>0</v>
      </c>
      <c r="X17" s="34">
        <v>0</v>
      </c>
      <c r="Y17" s="33">
        <v>0</v>
      </c>
      <c r="Z17" s="33">
        <v>0</v>
      </c>
      <c r="AA17" s="34">
        <v>0</v>
      </c>
      <c r="AB17" s="33">
        <v>0</v>
      </c>
      <c r="AC17" s="33">
        <v>0</v>
      </c>
    </row>
    <row r="18" spans="1:29" ht="18" customHeight="1">
      <c r="A18" s="23" t="s">
        <v>16</v>
      </c>
      <c r="B18" s="24"/>
      <c r="C18" s="34">
        <v>0</v>
      </c>
      <c r="D18" s="33">
        <v>0</v>
      </c>
      <c r="E18" s="33">
        <v>0</v>
      </c>
      <c r="F18" s="34">
        <v>0</v>
      </c>
      <c r="G18" s="33">
        <v>0</v>
      </c>
      <c r="H18" s="33">
        <v>0</v>
      </c>
      <c r="I18" s="34">
        <v>0</v>
      </c>
      <c r="J18" s="33">
        <v>0</v>
      </c>
      <c r="K18" s="33">
        <v>0</v>
      </c>
      <c r="L18" s="34">
        <v>0</v>
      </c>
      <c r="M18" s="33">
        <v>0</v>
      </c>
      <c r="N18" s="33">
        <v>0</v>
      </c>
      <c r="O18" s="34">
        <v>0</v>
      </c>
      <c r="P18" s="33">
        <v>0</v>
      </c>
      <c r="Q18" s="33">
        <v>0</v>
      </c>
      <c r="R18" s="34">
        <v>0</v>
      </c>
      <c r="S18" s="33">
        <v>0</v>
      </c>
      <c r="T18" s="33">
        <v>0</v>
      </c>
      <c r="U18" s="34">
        <v>0</v>
      </c>
      <c r="V18" s="33">
        <v>0</v>
      </c>
      <c r="W18" s="33">
        <v>0</v>
      </c>
      <c r="X18" s="34">
        <v>0</v>
      </c>
      <c r="Y18" s="33">
        <v>0</v>
      </c>
      <c r="Z18" s="33">
        <v>0</v>
      </c>
      <c r="AA18" s="34">
        <v>0</v>
      </c>
      <c r="AB18" s="33">
        <v>0</v>
      </c>
      <c r="AC18" s="33">
        <v>0</v>
      </c>
    </row>
    <row r="19" spans="1:29" ht="18" customHeight="1">
      <c r="A19" s="23" t="s">
        <v>17</v>
      </c>
      <c r="B19" s="24"/>
      <c r="C19" s="34">
        <v>0</v>
      </c>
      <c r="D19" s="33">
        <v>0</v>
      </c>
      <c r="E19" s="33">
        <v>0</v>
      </c>
      <c r="F19" s="34">
        <v>0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4">
        <v>0</v>
      </c>
      <c r="M19" s="33">
        <v>0</v>
      </c>
      <c r="N19" s="33">
        <v>0</v>
      </c>
      <c r="O19" s="34">
        <v>0</v>
      </c>
      <c r="P19" s="33">
        <v>0</v>
      </c>
      <c r="Q19" s="33">
        <v>0</v>
      </c>
      <c r="R19" s="34">
        <v>0</v>
      </c>
      <c r="S19" s="33">
        <v>0</v>
      </c>
      <c r="T19" s="33">
        <v>0</v>
      </c>
      <c r="U19" s="34">
        <v>0</v>
      </c>
      <c r="V19" s="33">
        <v>0</v>
      </c>
      <c r="W19" s="33">
        <v>0</v>
      </c>
      <c r="X19" s="34">
        <v>0</v>
      </c>
      <c r="Y19" s="33">
        <v>0</v>
      </c>
      <c r="Z19" s="33">
        <v>0</v>
      </c>
      <c r="AA19" s="34">
        <v>0</v>
      </c>
      <c r="AB19" s="33">
        <v>0</v>
      </c>
      <c r="AC19" s="33">
        <v>0</v>
      </c>
    </row>
    <row r="20" spans="1:29" ht="18" customHeight="1">
      <c r="A20" s="23" t="s">
        <v>18</v>
      </c>
      <c r="B20" s="24"/>
      <c r="C20" s="34">
        <v>5.2</v>
      </c>
      <c r="D20" s="33">
        <v>15515</v>
      </c>
      <c r="E20" s="33">
        <v>611</v>
      </c>
      <c r="F20" s="34">
        <v>0.2</v>
      </c>
      <c r="G20" s="33">
        <v>5</v>
      </c>
      <c r="H20" s="33">
        <v>5</v>
      </c>
      <c r="I20" s="34">
        <v>1</v>
      </c>
      <c r="J20" s="33">
        <v>3500</v>
      </c>
      <c r="K20" s="33">
        <v>120</v>
      </c>
      <c r="L20" s="34">
        <v>0</v>
      </c>
      <c r="M20" s="33">
        <v>0</v>
      </c>
      <c r="N20" s="33">
        <v>0</v>
      </c>
      <c r="O20" s="34">
        <v>1</v>
      </c>
      <c r="P20" s="33">
        <v>3000</v>
      </c>
      <c r="Q20" s="33">
        <v>186</v>
      </c>
      <c r="R20" s="34">
        <v>0</v>
      </c>
      <c r="S20" s="33">
        <v>0</v>
      </c>
      <c r="T20" s="33">
        <v>0</v>
      </c>
      <c r="U20" s="34">
        <v>3</v>
      </c>
      <c r="V20" s="33">
        <v>9000</v>
      </c>
      <c r="W20" s="33">
        <v>300</v>
      </c>
      <c r="X20" s="34">
        <v>0</v>
      </c>
      <c r="Y20" s="33">
        <v>0</v>
      </c>
      <c r="Z20" s="33">
        <v>0</v>
      </c>
      <c r="AA20" s="34">
        <v>0</v>
      </c>
      <c r="AB20" s="33">
        <v>0</v>
      </c>
      <c r="AC20" s="33">
        <v>0</v>
      </c>
    </row>
    <row r="21" spans="1:29" ht="12" customHeight="1">
      <c r="A21" s="23"/>
      <c r="B21" s="24"/>
      <c r="D21" s="33"/>
      <c r="E21" s="33"/>
      <c r="G21" s="33"/>
      <c r="H21" s="33"/>
      <c r="J21" s="33"/>
      <c r="K21" s="33"/>
      <c r="M21" s="33"/>
      <c r="N21" s="33"/>
      <c r="P21" s="33"/>
      <c r="Q21" s="33"/>
      <c r="S21" s="33"/>
      <c r="T21" s="33"/>
      <c r="V21" s="33"/>
      <c r="W21" s="33"/>
      <c r="Y21" s="33"/>
      <c r="Z21" s="33"/>
      <c r="AB21" s="33"/>
      <c r="AC21" s="33"/>
    </row>
    <row r="22" spans="1:29" s="51" customFormat="1" ht="18" customHeight="1">
      <c r="A22" s="70" t="s">
        <v>48</v>
      </c>
      <c r="B22" s="71"/>
      <c r="C22" s="72">
        <v>2166.15</v>
      </c>
      <c r="D22" s="73">
        <f>SUM(D24:D36)</f>
        <v>5306969</v>
      </c>
      <c r="E22" s="73">
        <f>SUM(E24:E36)</f>
        <v>297891</v>
      </c>
      <c r="F22" s="72">
        <f>SUM(F24:F36)</f>
        <v>88.15</v>
      </c>
      <c r="G22" s="73">
        <f>SUM(G24:G36)</f>
        <v>241629</v>
      </c>
      <c r="H22" s="73">
        <f>SUM(H24:H36)</f>
        <v>3023</v>
      </c>
      <c r="I22" s="72"/>
      <c r="J22" s="73">
        <f>SUM(J24:J36)</f>
        <v>493500</v>
      </c>
      <c r="K22" s="73">
        <v>17105</v>
      </c>
      <c r="L22" s="72">
        <f aca="true" t="shared" si="3" ref="L22:W22">SUM(L24:L36)</f>
        <v>1130</v>
      </c>
      <c r="M22" s="73">
        <f t="shared" si="3"/>
        <v>2842400</v>
      </c>
      <c r="N22" s="73">
        <f t="shared" si="3"/>
        <v>214305</v>
      </c>
      <c r="O22" s="72">
        <f t="shared" si="3"/>
        <v>103</v>
      </c>
      <c r="P22" s="73">
        <f t="shared" si="3"/>
        <v>301000</v>
      </c>
      <c r="Q22" s="73">
        <f t="shared" si="3"/>
        <v>11916</v>
      </c>
      <c r="R22" s="72">
        <f t="shared" si="3"/>
        <v>100</v>
      </c>
      <c r="S22" s="73">
        <f t="shared" si="3"/>
        <v>300000</v>
      </c>
      <c r="T22" s="73">
        <f t="shared" si="3"/>
        <v>0</v>
      </c>
      <c r="U22" s="72">
        <f t="shared" si="3"/>
        <v>372</v>
      </c>
      <c r="V22" s="73">
        <f t="shared" si="3"/>
        <v>490540</v>
      </c>
      <c r="W22" s="73">
        <f t="shared" si="3"/>
        <v>16379</v>
      </c>
      <c r="X22" s="72">
        <v>200</v>
      </c>
      <c r="Y22" s="73">
        <f>SUM(Y24:Y36)</f>
        <v>600000</v>
      </c>
      <c r="Z22" s="73">
        <f>SUM(Z24:Z36)</f>
        <v>34960</v>
      </c>
      <c r="AA22" s="72">
        <f>SUM(AA24:AA36)</f>
        <v>38</v>
      </c>
      <c r="AB22" s="73">
        <f>SUM(AB24:AB36)</f>
        <v>37900</v>
      </c>
      <c r="AC22" s="73">
        <f>SUM(AC24:AC36)</f>
        <v>202</v>
      </c>
    </row>
    <row r="23" spans="1:29" ht="12" customHeight="1">
      <c r="A23" s="23"/>
      <c r="B23" s="24"/>
      <c r="D23" s="33"/>
      <c r="E23" s="33"/>
      <c r="G23" s="33"/>
      <c r="H23" s="33"/>
      <c r="J23" s="33"/>
      <c r="K23" s="33"/>
      <c r="M23" s="33"/>
      <c r="N23" s="33"/>
      <c r="P23" s="33"/>
      <c r="Q23" s="33"/>
      <c r="S23" s="33"/>
      <c r="T23" s="33"/>
      <c r="V23" s="33"/>
      <c r="W23" s="33"/>
      <c r="Y23" s="33"/>
      <c r="Z23" s="33"/>
      <c r="AB23" s="33"/>
      <c r="AC23" s="33"/>
    </row>
    <row r="24" spans="1:29" ht="18" customHeight="1">
      <c r="A24" s="23" t="s">
        <v>19</v>
      </c>
      <c r="B24" s="24"/>
      <c r="C24" s="34">
        <v>0</v>
      </c>
      <c r="D24" s="33">
        <v>0</v>
      </c>
      <c r="E24" s="33">
        <v>0</v>
      </c>
      <c r="F24" s="34">
        <v>0</v>
      </c>
      <c r="G24" s="33">
        <v>0</v>
      </c>
      <c r="H24" s="33">
        <v>0</v>
      </c>
      <c r="I24" s="34">
        <v>0</v>
      </c>
      <c r="J24" s="33">
        <v>0</v>
      </c>
      <c r="K24" s="33">
        <v>0</v>
      </c>
      <c r="L24" s="34">
        <v>0</v>
      </c>
      <c r="M24" s="33">
        <v>0</v>
      </c>
      <c r="N24" s="33">
        <v>0</v>
      </c>
      <c r="O24" s="34">
        <v>0</v>
      </c>
      <c r="P24" s="33">
        <v>0</v>
      </c>
      <c r="Q24" s="33">
        <v>0</v>
      </c>
      <c r="R24" s="34">
        <v>0</v>
      </c>
      <c r="S24" s="33">
        <v>0</v>
      </c>
      <c r="T24" s="33">
        <v>0</v>
      </c>
      <c r="U24" s="34">
        <v>0</v>
      </c>
      <c r="V24" s="33">
        <v>0</v>
      </c>
      <c r="W24" s="33">
        <v>0</v>
      </c>
      <c r="X24" s="34">
        <v>0</v>
      </c>
      <c r="Y24" s="33">
        <v>0</v>
      </c>
      <c r="Z24" s="33">
        <v>0</v>
      </c>
      <c r="AA24" s="34">
        <v>0</v>
      </c>
      <c r="AB24" s="33">
        <v>0</v>
      </c>
      <c r="AC24" s="33">
        <v>0</v>
      </c>
    </row>
    <row r="25" spans="1:29" ht="18" customHeight="1">
      <c r="A25" s="23" t="s">
        <v>20</v>
      </c>
      <c r="B25" s="24"/>
      <c r="C25" s="34">
        <v>9</v>
      </c>
      <c r="D25" s="33">
        <v>14017</v>
      </c>
      <c r="E25" s="33">
        <v>1811</v>
      </c>
      <c r="F25" s="34">
        <v>0.07</v>
      </c>
      <c r="G25" s="33">
        <v>17</v>
      </c>
      <c r="H25" s="33">
        <v>11</v>
      </c>
      <c r="I25" s="34">
        <v>9</v>
      </c>
      <c r="J25" s="33">
        <v>14000</v>
      </c>
      <c r="K25" s="33">
        <v>1000</v>
      </c>
      <c r="L25" s="34">
        <v>0</v>
      </c>
      <c r="M25" s="33">
        <v>0</v>
      </c>
      <c r="N25" s="33">
        <v>0</v>
      </c>
      <c r="O25" s="34">
        <v>0</v>
      </c>
      <c r="P25" s="33">
        <v>0</v>
      </c>
      <c r="Q25" s="33">
        <v>0</v>
      </c>
      <c r="R25" s="34">
        <v>0</v>
      </c>
      <c r="S25" s="33">
        <v>0</v>
      </c>
      <c r="T25" s="33">
        <v>0</v>
      </c>
      <c r="U25" s="34">
        <v>0</v>
      </c>
      <c r="V25" s="33">
        <v>0</v>
      </c>
      <c r="W25" s="33">
        <v>0</v>
      </c>
      <c r="X25" s="34">
        <v>0</v>
      </c>
      <c r="Y25" s="33">
        <v>0</v>
      </c>
      <c r="Z25" s="33">
        <v>0</v>
      </c>
      <c r="AA25" s="34">
        <v>0</v>
      </c>
      <c r="AB25" s="33">
        <v>0</v>
      </c>
      <c r="AC25" s="33">
        <v>0</v>
      </c>
    </row>
    <row r="26" spans="1:29" ht="18" customHeight="1">
      <c r="A26" s="23" t="s">
        <v>21</v>
      </c>
      <c r="B26" s="24"/>
      <c r="C26" s="34">
        <v>716</v>
      </c>
      <c r="D26" s="33">
        <v>46505</v>
      </c>
      <c r="E26" s="33">
        <v>2012</v>
      </c>
      <c r="F26" s="34">
        <v>0.05</v>
      </c>
      <c r="G26" s="33">
        <v>5</v>
      </c>
      <c r="H26" s="33">
        <v>2</v>
      </c>
      <c r="I26" s="34">
        <v>3</v>
      </c>
      <c r="J26" s="33">
        <v>10500</v>
      </c>
      <c r="K26" s="33">
        <v>360</v>
      </c>
      <c r="L26" s="34">
        <v>0</v>
      </c>
      <c r="M26" s="33">
        <v>0</v>
      </c>
      <c r="N26" s="33">
        <v>0</v>
      </c>
      <c r="O26" s="34">
        <v>6</v>
      </c>
      <c r="P26" s="33">
        <v>15000</v>
      </c>
      <c r="Q26" s="33">
        <v>600</v>
      </c>
      <c r="R26" s="34">
        <v>0</v>
      </c>
      <c r="S26" s="33">
        <v>0</v>
      </c>
      <c r="T26" s="33">
        <v>0</v>
      </c>
      <c r="U26" s="34">
        <v>7</v>
      </c>
      <c r="V26" s="33">
        <v>21000</v>
      </c>
      <c r="W26" s="33">
        <v>1050</v>
      </c>
      <c r="X26" s="34">
        <v>0</v>
      </c>
      <c r="Y26" s="33">
        <v>0</v>
      </c>
      <c r="Z26" s="33">
        <v>0</v>
      </c>
      <c r="AA26" s="34">
        <v>0</v>
      </c>
      <c r="AB26" s="33">
        <v>0</v>
      </c>
      <c r="AC26" s="33">
        <v>0</v>
      </c>
    </row>
    <row r="27" spans="1:29" ht="18" customHeight="1">
      <c r="A27" s="23" t="s">
        <v>22</v>
      </c>
      <c r="B27" s="24"/>
      <c r="C27" s="34">
        <v>515</v>
      </c>
      <c r="D27" s="33">
        <v>60000</v>
      </c>
      <c r="E27" s="33">
        <v>765</v>
      </c>
      <c r="F27" s="34">
        <v>0</v>
      </c>
      <c r="G27" s="33">
        <v>0</v>
      </c>
      <c r="H27" s="33">
        <v>0</v>
      </c>
      <c r="I27" s="34">
        <v>15</v>
      </c>
      <c r="J27" s="33">
        <v>60000</v>
      </c>
      <c r="K27" s="33">
        <v>765</v>
      </c>
      <c r="L27" s="34">
        <v>0</v>
      </c>
      <c r="M27" s="33">
        <v>0</v>
      </c>
      <c r="N27" s="33">
        <v>0</v>
      </c>
      <c r="O27" s="34">
        <v>0</v>
      </c>
      <c r="P27" s="33">
        <v>0</v>
      </c>
      <c r="Q27" s="33">
        <v>0</v>
      </c>
      <c r="R27" s="34">
        <v>0</v>
      </c>
      <c r="S27" s="33">
        <v>0</v>
      </c>
      <c r="T27" s="33">
        <v>0</v>
      </c>
      <c r="U27" s="34">
        <v>0</v>
      </c>
      <c r="V27" s="33">
        <v>0</v>
      </c>
      <c r="W27" s="33">
        <v>0</v>
      </c>
      <c r="X27" s="34">
        <v>0</v>
      </c>
      <c r="Y27" s="33">
        <v>0</v>
      </c>
      <c r="Z27" s="33">
        <v>0</v>
      </c>
      <c r="AA27" s="34">
        <v>0</v>
      </c>
      <c r="AB27" s="33">
        <v>0</v>
      </c>
      <c r="AC27" s="33">
        <v>0</v>
      </c>
    </row>
    <row r="28" spans="1:29" ht="18" customHeight="1">
      <c r="A28" s="23" t="s">
        <v>23</v>
      </c>
      <c r="B28" s="24"/>
      <c r="C28" s="34">
        <v>0</v>
      </c>
      <c r="D28" s="33">
        <v>0</v>
      </c>
      <c r="E28" s="33">
        <v>0</v>
      </c>
      <c r="F28" s="34">
        <v>0</v>
      </c>
      <c r="G28" s="33">
        <v>0</v>
      </c>
      <c r="H28" s="33">
        <v>0</v>
      </c>
      <c r="I28" s="34">
        <v>0</v>
      </c>
      <c r="J28" s="33">
        <v>0</v>
      </c>
      <c r="K28" s="33">
        <v>0</v>
      </c>
      <c r="L28" s="34">
        <v>0</v>
      </c>
      <c r="M28" s="33">
        <v>0</v>
      </c>
      <c r="N28" s="33">
        <v>0</v>
      </c>
      <c r="O28" s="34">
        <v>0</v>
      </c>
      <c r="P28" s="33">
        <v>0</v>
      </c>
      <c r="Q28" s="33">
        <v>0</v>
      </c>
      <c r="R28" s="34">
        <v>0</v>
      </c>
      <c r="S28" s="33">
        <v>0</v>
      </c>
      <c r="T28" s="33">
        <v>0</v>
      </c>
      <c r="U28" s="34">
        <v>0</v>
      </c>
      <c r="V28" s="33">
        <v>0</v>
      </c>
      <c r="W28" s="33">
        <v>0</v>
      </c>
      <c r="X28" s="34">
        <v>0</v>
      </c>
      <c r="Y28" s="33">
        <v>0</v>
      </c>
      <c r="Z28" s="33">
        <v>0</v>
      </c>
      <c r="AA28" s="34">
        <v>0</v>
      </c>
      <c r="AB28" s="33">
        <v>0</v>
      </c>
      <c r="AC28" s="33">
        <v>0</v>
      </c>
    </row>
    <row r="29" spans="1:29" ht="18" customHeight="1">
      <c r="A29" s="23" t="s">
        <v>24</v>
      </c>
      <c r="B29" s="24"/>
      <c r="C29" s="34">
        <v>1195.35</v>
      </c>
      <c r="D29" s="33">
        <v>3021138</v>
      </c>
      <c r="E29" s="33">
        <v>214178</v>
      </c>
      <c r="F29" s="34">
        <v>85.35</v>
      </c>
      <c r="G29" s="33">
        <v>240138</v>
      </c>
      <c r="H29" s="33">
        <v>2880</v>
      </c>
      <c r="I29" s="34">
        <v>0</v>
      </c>
      <c r="J29" s="33">
        <v>0</v>
      </c>
      <c r="K29" s="33">
        <v>0</v>
      </c>
      <c r="L29" s="34">
        <v>1110</v>
      </c>
      <c r="M29" s="33">
        <v>2781000</v>
      </c>
      <c r="N29" s="33">
        <v>211298</v>
      </c>
      <c r="O29" s="34">
        <v>0</v>
      </c>
      <c r="P29" s="33">
        <v>0</v>
      </c>
      <c r="Q29" s="33">
        <v>0</v>
      </c>
      <c r="R29" s="34">
        <v>0</v>
      </c>
      <c r="S29" s="33">
        <v>0</v>
      </c>
      <c r="T29" s="33">
        <v>0</v>
      </c>
      <c r="U29" s="34">
        <v>0</v>
      </c>
      <c r="V29" s="33">
        <v>0</v>
      </c>
      <c r="W29" s="33">
        <v>0</v>
      </c>
      <c r="X29" s="34">
        <v>0</v>
      </c>
      <c r="Y29" s="33">
        <v>0</v>
      </c>
      <c r="Z29" s="33">
        <v>0</v>
      </c>
      <c r="AA29" s="34">
        <v>0</v>
      </c>
      <c r="AB29" s="33">
        <v>0</v>
      </c>
      <c r="AC29" s="33">
        <v>0</v>
      </c>
    </row>
    <row r="30" spans="1:29" ht="12" customHeight="1">
      <c r="A30" s="23"/>
      <c r="B30" s="24"/>
      <c r="D30" s="33"/>
      <c r="E30" s="33"/>
      <c r="G30" s="33"/>
      <c r="H30" s="33"/>
      <c r="J30" s="33"/>
      <c r="K30" s="33"/>
      <c r="M30" s="33"/>
      <c r="N30" s="33"/>
      <c r="P30" s="33"/>
      <c r="Q30" s="33"/>
      <c r="S30" s="33"/>
      <c r="T30" s="33"/>
      <c r="V30" s="33"/>
      <c r="W30" s="33"/>
      <c r="Y30" s="33"/>
      <c r="Z30" s="33"/>
      <c r="AB30" s="33"/>
      <c r="AC30" s="33"/>
    </row>
    <row r="31" spans="1:29" ht="18" customHeight="1">
      <c r="A31" s="23" t="s">
        <v>25</v>
      </c>
      <c r="B31" s="24"/>
      <c r="C31" s="34">
        <v>397.18</v>
      </c>
      <c r="D31" s="33">
        <v>539659</v>
      </c>
      <c r="E31" s="33">
        <v>45673</v>
      </c>
      <c r="F31" s="34">
        <v>2.18</v>
      </c>
      <c r="G31" s="33">
        <v>1359</v>
      </c>
      <c r="H31" s="33">
        <v>103</v>
      </c>
      <c r="I31" s="34">
        <v>0</v>
      </c>
      <c r="J31" s="33">
        <v>0</v>
      </c>
      <c r="K31" s="33">
        <v>0</v>
      </c>
      <c r="L31" s="34">
        <v>20</v>
      </c>
      <c r="M31" s="33">
        <v>61400</v>
      </c>
      <c r="N31" s="33">
        <v>3007</v>
      </c>
      <c r="O31" s="34">
        <v>48</v>
      </c>
      <c r="P31" s="33">
        <v>139000</v>
      </c>
      <c r="Q31" s="33">
        <v>9416</v>
      </c>
      <c r="R31" s="34">
        <v>0</v>
      </c>
      <c r="S31" s="33">
        <v>0</v>
      </c>
      <c r="T31" s="33">
        <v>0</v>
      </c>
      <c r="U31" s="34">
        <v>189</v>
      </c>
      <c r="V31" s="33">
        <v>0</v>
      </c>
      <c r="W31" s="33">
        <v>1985</v>
      </c>
      <c r="X31" s="34">
        <v>10</v>
      </c>
      <c r="Y31" s="33">
        <v>300000</v>
      </c>
      <c r="Z31" s="33">
        <v>30960</v>
      </c>
      <c r="AA31" s="34">
        <v>38</v>
      </c>
      <c r="AB31" s="33">
        <v>37900</v>
      </c>
      <c r="AC31" s="33">
        <v>202</v>
      </c>
    </row>
    <row r="32" spans="1:29" ht="18" customHeight="1">
      <c r="A32" s="23" t="s">
        <v>26</v>
      </c>
      <c r="B32" s="24"/>
      <c r="C32" s="34">
        <v>0</v>
      </c>
      <c r="D32" s="33">
        <v>0</v>
      </c>
      <c r="E32" s="33">
        <v>0</v>
      </c>
      <c r="F32" s="34">
        <v>0</v>
      </c>
      <c r="G32" s="33">
        <v>0</v>
      </c>
      <c r="H32" s="33">
        <v>0</v>
      </c>
      <c r="I32" s="34">
        <v>0</v>
      </c>
      <c r="J32" s="33">
        <v>0</v>
      </c>
      <c r="K32" s="33">
        <v>0</v>
      </c>
      <c r="L32" s="34">
        <v>0</v>
      </c>
      <c r="M32" s="33">
        <v>0</v>
      </c>
      <c r="N32" s="33">
        <v>0</v>
      </c>
      <c r="O32" s="34">
        <v>0</v>
      </c>
      <c r="P32" s="33">
        <v>0</v>
      </c>
      <c r="Q32" s="33">
        <v>0</v>
      </c>
      <c r="R32" s="34">
        <v>0</v>
      </c>
      <c r="S32" s="33">
        <v>0</v>
      </c>
      <c r="T32" s="33">
        <v>0</v>
      </c>
      <c r="U32" s="34">
        <v>0</v>
      </c>
      <c r="V32" s="33">
        <v>0</v>
      </c>
      <c r="W32" s="33">
        <v>0</v>
      </c>
      <c r="X32" s="34">
        <v>0</v>
      </c>
      <c r="Y32" s="33">
        <v>0</v>
      </c>
      <c r="Z32" s="33">
        <v>0</v>
      </c>
      <c r="AA32" s="34">
        <v>0</v>
      </c>
      <c r="AB32" s="33">
        <v>0</v>
      </c>
      <c r="AC32" s="33">
        <v>0</v>
      </c>
    </row>
    <row r="33" spans="1:29" ht="18" customHeight="1">
      <c r="A33" s="23" t="s">
        <v>27</v>
      </c>
      <c r="B33" s="24"/>
      <c r="C33" s="34">
        <v>241.7</v>
      </c>
      <c r="D33" s="33">
        <v>627800</v>
      </c>
      <c r="E33" s="33">
        <v>11693</v>
      </c>
      <c r="F33" s="34">
        <v>0</v>
      </c>
      <c r="G33" s="33">
        <v>0</v>
      </c>
      <c r="H33" s="33">
        <v>0</v>
      </c>
      <c r="I33" s="34">
        <v>0</v>
      </c>
      <c r="J33" s="33">
        <v>0</v>
      </c>
      <c r="K33" s="33">
        <v>0</v>
      </c>
      <c r="L33" s="34">
        <v>0</v>
      </c>
      <c r="M33" s="33">
        <v>0</v>
      </c>
      <c r="N33" s="33">
        <v>0</v>
      </c>
      <c r="O33" s="34">
        <v>20</v>
      </c>
      <c r="P33" s="33">
        <v>60000</v>
      </c>
      <c r="Q33" s="33">
        <v>1000</v>
      </c>
      <c r="R33" s="34">
        <v>100</v>
      </c>
      <c r="S33" s="33">
        <v>300000</v>
      </c>
      <c r="T33" s="33">
        <v>0</v>
      </c>
      <c r="U33" s="34">
        <v>121.7</v>
      </c>
      <c r="V33" s="33">
        <v>267800</v>
      </c>
      <c r="W33" s="33">
        <v>10693</v>
      </c>
      <c r="X33" s="34">
        <v>0</v>
      </c>
      <c r="Y33" s="33">
        <v>0</v>
      </c>
      <c r="Z33" s="33">
        <v>0</v>
      </c>
      <c r="AA33" s="34">
        <v>0</v>
      </c>
      <c r="AB33" s="33">
        <v>0</v>
      </c>
      <c r="AC33" s="33">
        <v>0</v>
      </c>
    </row>
    <row r="34" spans="1:29" ht="18" customHeight="1">
      <c r="A34" s="23" t="s">
        <v>28</v>
      </c>
      <c r="B34" s="24"/>
      <c r="C34" s="34">
        <v>129.5</v>
      </c>
      <c r="D34" s="33">
        <v>387110</v>
      </c>
      <c r="E34" s="33">
        <v>4927</v>
      </c>
      <c r="F34" s="34">
        <v>0.5</v>
      </c>
      <c r="G34" s="33">
        <v>110</v>
      </c>
      <c r="H34" s="33">
        <v>27</v>
      </c>
      <c r="I34" s="34">
        <v>0</v>
      </c>
      <c r="J34" s="33">
        <v>0</v>
      </c>
      <c r="K34" s="33">
        <v>0</v>
      </c>
      <c r="L34" s="34">
        <v>0</v>
      </c>
      <c r="M34" s="33">
        <v>0</v>
      </c>
      <c r="N34" s="33">
        <v>0</v>
      </c>
      <c r="O34" s="34">
        <v>29</v>
      </c>
      <c r="P34" s="33">
        <v>87000</v>
      </c>
      <c r="Q34" s="33">
        <v>900</v>
      </c>
      <c r="R34" s="34">
        <v>0</v>
      </c>
      <c r="S34" s="33">
        <v>0</v>
      </c>
      <c r="T34" s="33">
        <v>0</v>
      </c>
      <c r="U34" s="34">
        <v>0</v>
      </c>
      <c r="V34" s="33">
        <v>0</v>
      </c>
      <c r="W34" s="33">
        <v>0</v>
      </c>
      <c r="X34" s="34">
        <v>100</v>
      </c>
      <c r="Y34" s="33">
        <v>300000</v>
      </c>
      <c r="Z34" s="33">
        <v>4000</v>
      </c>
      <c r="AA34" s="34">
        <v>0</v>
      </c>
      <c r="AB34" s="33">
        <v>0</v>
      </c>
      <c r="AC34" s="33">
        <v>0</v>
      </c>
    </row>
    <row r="35" spans="1:29" ht="18" customHeight="1">
      <c r="A35" s="23" t="s">
        <v>29</v>
      </c>
      <c r="B35" s="24"/>
      <c r="C35" s="34">
        <v>0</v>
      </c>
      <c r="D35" s="33">
        <v>0</v>
      </c>
      <c r="E35" s="33">
        <v>0</v>
      </c>
      <c r="F35" s="34">
        <v>0</v>
      </c>
      <c r="G35" s="33">
        <v>0</v>
      </c>
      <c r="H35" s="33">
        <v>0</v>
      </c>
      <c r="I35" s="34">
        <v>0</v>
      </c>
      <c r="J35" s="33">
        <v>0</v>
      </c>
      <c r="K35" s="33">
        <v>0</v>
      </c>
      <c r="L35" s="34">
        <v>0</v>
      </c>
      <c r="M35" s="33">
        <v>0</v>
      </c>
      <c r="N35" s="33">
        <v>0</v>
      </c>
      <c r="O35" s="34">
        <v>0</v>
      </c>
      <c r="P35" s="33">
        <v>0</v>
      </c>
      <c r="Q35" s="33">
        <v>0</v>
      </c>
      <c r="R35" s="34">
        <v>0</v>
      </c>
      <c r="S35" s="33">
        <v>0</v>
      </c>
      <c r="T35" s="33">
        <v>0</v>
      </c>
      <c r="U35" s="34">
        <v>0</v>
      </c>
      <c r="V35" s="33">
        <v>0</v>
      </c>
      <c r="W35" s="33">
        <v>0</v>
      </c>
      <c r="X35" s="34">
        <v>0</v>
      </c>
      <c r="Y35" s="33">
        <v>0</v>
      </c>
      <c r="Z35" s="33">
        <v>0</v>
      </c>
      <c r="AA35" s="34">
        <v>0</v>
      </c>
      <c r="AB35" s="33">
        <v>0</v>
      </c>
      <c r="AC35" s="33">
        <v>0</v>
      </c>
    </row>
    <row r="36" spans="1:29" ht="18" customHeight="1">
      <c r="A36" s="23" t="s">
        <v>30</v>
      </c>
      <c r="B36" s="24"/>
      <c r="C36" s="34">
        <v>162.3</v>
      </c>
      <c r="D36" s="33">
        <v>610740</v>
      </c>
      <c r="E36" s="33">
        <v>16832</v>
      </c>
      <c r="F36" s="34">
        <v>0</v>
      </c>
      <c r="G36" s="33">
        <v>0</v>
      </c>
      <c r="H36" s="33">
        <v>0</v>
      </c>
      <c r="I36" s="34">
        <v>108</v>
      </c>
      <c r="J36" s="33">
        <v>409000</v>
      </c>
      <c r="K36" s="33">
        <v>14181</v>
      </c>
      <c r="M36" s="33">
        <v>0</v>
      </c>
      <c r="N36" s="33">
        <v>0</v>
      </c>
      <c r="O36" s="34">
        <v>0</v>
      </c>
      <c r="P36" s="33">
        <v>0</v>
      </c>
      <c r="Q36" s="33">
        <v>0</v>
      </c>
      <c r="R36" s="34">
        <v>0</v>
      </c>
      <c r="S36" s="33">
        <v>0</v>
      </c>
      <c r="T36" s="33">
        <v>0</v>
      </c>
      <c r="U36" s="34">
        <v>54.3</v>
      </c>
      <c r="V36" s="33">
        <v>201740</v>
      </c>
      <c r="W36" s="33">
        <v>2651</v>
      </c>
      <c r="X36" s="34">
        <v>0</v>
      </c>
      <c r="Y36" s="33">
        <v>0</v>
      </c>
      <c r="Z36" s="33">
        <v>0</v>
      </c>
      <c r="AA36" s="34">
        <v>0</v>
      </c>
      <c r="AB36" s="33">
        <v>0</v>
      </c>
      <c r="AC36" s="33">
        <v>0</v>
      </c>
    </row>
    <row r="37" spans="1:29" ht="9" customHeight="1">
      <c r="A37" s="74"/>
      <c r="B37" s="75"/>
      <c r="C37" s="76"/>
      <c r="D37" s="77"/>
      <c r="E37" s="77"/>
      <c r="F37" s="76"/>
      <c r="G37" s="77"/>
      <c r="H37" s="77"/>
      <c r="I37" s="76"/>
      <c r="J37" s="77"/>
      <c r="K37" s="77"/>
      <c r="L37" s="76"/>
      <c r="M37" s="77"/>
      <c r="N37" s="77"/>
      <c r="O37" s="76"/>
      <c r="P37" s="77"/>
      <c r="Q37" s="77"/>
      <c r="R37" s="76"/>
      <c r="S37" s="77"/>
      <c r="T37" s="77"/>
      <c r="U37" s="76"/>
      <c r="V37" s="77"/>
      <c r="W37" s="77"/>
      <c r="X37" s="76"/>
      <c r="Y37" s="77"/>
      <c r="Z37" s="77"/>
      <c r="AA37" s="76"/>
      <c r="AB37" s="77"/>
      <c r="AC37" s="77"/>
    </row>
    <row r="39" ht="12">
      <c r="J39" s="33"/>
    </row>
  </sheetData>
  <sheetProtection/>
  <mergeCells count="10">
    <mergeCell ref="R4:T4"/>
    <mergeCell ref="U4:W4"/>
    <mergeCell ref="X4:Z4"/>
    <mergeCell ref="AA4:AC4"/>
    <mergeCell ref="A4:B5"/>
    <mergeCell ref="C4:E4"/>
    <mergeCell ref="F4:H4"/>
    <mergeCell ref="I4:K4"/>
    <mergeCell ref="L4:N4"/>
    <mergeCell ref="O4:Q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76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2009-06-23T00:43:01Z</dcterms:created>
  <dcterms:modified xsi:type="dcterms:W3CDTF">2009-06-30T00:11:58Z</dcterms:modified>
  <cp:category/>
  <cp:version/>
  <cp:contentType/>
  <cp:contentStatus/>
</cp:coreProperties>
</file>