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'60'!$A$2:$G$22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'60'!$A$1:$L$37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<sst xmlns="http://schemas.openxmlformats.org/spreadsheetml/2006/main" count="43" uniqueCount="40">
  <si>
    <t xml:space="preserve">                            60． 公    私    有    林    野    面    積</t>
  </si>
  <si>
    <t>昭和38年１月1日現在</t>
  </si>
  <si>
    <t xml:space="preserve"> (単位  ヘクタール)</t>
  </si>
  <si>
    <t xml:space="preserve">     林   木   の   生   産   を   目   的   と   す   る   林   地</t>
  </si>
  <si>
    <t>総 面 積</t>
  </si>
  <si>
    <t xml:space="preserve">     針     葉     樹     林</t>
  </si>
  <si>
    <t>広 葉 樹 林</t>
  </si>
  <si>
    <t>竹  林</t>
  </si>
  <si>
    <t>伐採跡地</t>
  </si>
  <si>
    <t>末立木地</t>
  </si>
  <si>
    <t>更新困難地</t>
  </si>
  <si>
    <t>そ の 他</t>
  </si>
  <si>
    <t>人 工 林</t>
  </si>
  <si>
    <t>天 然 林</t>
  </si>
  <si>
    <t>災害跡地</t>
  </si>
  <si>
    <t>総数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</si>
  <si>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</si>
  <si>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</si>
  <si>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</si>
  <si>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</si>
  <si>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</si>
  <si>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</si>
  <si>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</si>
  <si>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</si>
  <si>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</si>
  <si>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</si>
  <si>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</si>
  <si>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</si>
  <si>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</si>
  <si>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</si>
  <si>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</si>
  <si>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</si>
  <si>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</si>
  <si>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</si>
  <si>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</si>
  <si>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</si>
  <si>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</si>
  <si>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</si>
  <si>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</si>
  <si>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    林政課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</si>
</sst>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_ ;[Red]&quot;¥&quot;\!\-#,##0&quot;¥&quot;\!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1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58" fontId="22" fillId="0" borderId="0" xfId="60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176" fontId="22" fillId="0" borderId="0" xfId="0" applyNumberFormat="1" applyFont="1" applyAlignment="1">
      <alignment/>
    </xf>
    <xf numFmtId="177" fontId="22" fillId="0" borderId="10" xfId="60" applyNumberFormat="1" applyFont="1" applyBorder="1" applyAlignment="1" applyProtection="1">
      <alignment horizontal="left"/>
      <protection locked="0"/>
    </xf>
    <xf numFmtId="0" fontId="22" fillId="0" borderId="10" xfId="60" applyFont="1" applyBorder="1" applyAlignment="1" applyProtection="1">
      <alignment/>
      <protection locked="0"/>
    </xf>
    <xf numFmtId="0" fontId="22" fillId="0" borderId="10" xfId="60" applyFont="1" applyBorder="1" applyAlignment="1" applyProtection="1">
      <alignment horizontal="center"/>
      <protection locked="0"/>
    </xf>
    <xf numFmtId="0" fontId="18" fillId="0" borderId="10" xfId="60" applyFont="1" applyBorder="1" applyAlignment="1" applyProtection="1">
      <alignment horizontal="right"/>
      <protection locked="0"/>
    </xf>
    <xf numFmtId="176" fontId="18" fillId="0" borderId="0" xfId="0" applyNumberFormat="1" applyFont="1" applyAlignment="1">
      <alignment/>
    </xf>
    <xf numFmtId="58" fontId="22" fillId="0" borderId="0" xfId="60" applyNumberFormat="1" applyFont="1" applyBorder="1" applyAlignment="1">
      <alignment horizontal="left" vertical="top"/>
      <protection/>
    </xf>
    <xf numFmtId="176" fontId="22" fillId="0" borderId="0" xfId="0" applyNumberFormat="1" applyFont="1" applyAlignment="1">
      <alignment vertical="top"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2" fillId="33" borderId="11" xfId="60" applyNumberFormat="1" applyFont="1" applyFill="1" applyBorder="1" applyAlignment="1">
      <alignment vertical="center"/>
      <protection/>
    </xf>
    <xf numFmtId="49" fontId="22" fillId="33" borderId="12" xfId="60" applyNumberFormat="1" applyFont="1" applyFill="1" applyBorder="1" applyAlignment="1">
      <alignment horizontal="center" vertical="center"/>
      <protection/>
    </xf>
    <xf numFmtId="49" fontId="22" fillId="33" borderId="13" xfId="60" applyNumberFormat="1" applyFont="1" applyFill="1" applyBorder="1" applyAlignment="1">
      <alignment horizontal="center" vertical="center"/>
      <protection/>
    </xf>
    <xf numFmtId="49" fontId="22" fillId="33" borderId="14" xfId="60" applyNumberFormat="1" applyFont="1" applyFill="1" applyBorder="1" applyAlignment="1">
      <alignment horizontal="center" vertical="center"/>
      <protection/>
    </xf>
    <xf numFmtId="49" fontId="22" fillId="33" borderId="15" xfId="60" applyNumberFormat="1" applyFont="1" applyFill="1" applyBorder="1" applyAlignment="1">
      <alignment horizontal="center" vertical="center"/>
      <protection/>
    </xf>
    <xf numFmtId="49" fontId="22" fillId="33" borderId="15" xfId="60" applyNumberFormat="1" applyFont="1" applyFill="1" applyBorder="1" applyAlignment="1">
      <alignment vertical="center"/>
      <protection/>
    </xf>
    <xf numFmtId="49" fontId="22" fillId="33" borderId="16" xfId="60" applyNumberFormat="1" applyFont="1" applyFill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33" borderId="11" xfId="60" applyNumberFormat="1" applyFont="1" applyFill="1" applyBorder="1" applyAlignment="1">
      <alignment horizontal="center" vertical="center"/>
      <protection/>
    </xf>
    <xf numFmtId="49" fontId="22" fillId="33" borderId="18" xfId="60" applyNumberFormat="1" applyFont="1" applyFill="1" applyBorder="1" applyAlignment="1">
      <alignment horizontal="center" vertical="center"/>
      <protection/>
    </xf>
    <xf numFmtId="49" fontId="22" fillId="33" borderId="19" xfId="60" applyNumberFormat="1" applyFont="1" applyFill="1" applyBorder="1" applyAlignment="1" applyProtection="1">
      <alignment horizontal="left" vertical="center"/>
      <protection/>
    </xf>
    <xf numFmtId="49" fontId="22" fillId="33" borderId="20" xfId="60" applyNumberFormat="1" applyFont="1" applyFill="1" applyBorder="1" applyAlignment="1" applyProtection="1">
      <alignment horizontal="left" vertical="center"/>
      <protection/>
    </xf>
    <xf numFmtId="49" fontId="22" fillId="33" borderId="21" xfId="60" applyNumberFormat="1" applyFont="1" applyFill="1" applyBorder="1" applyAlignment="1" applyProtection="1">
      <alignment horizontal="left" vertical="center"/>
      <protection/>
    </xf>
    <xf numFmtId="49" fontId="22" fillId="33" borderId="19" xfId="60" applyNumberFormat="1" applyFont="1" applyFill="1" applyBorder="1" applyAlignment="1" applyProtection="1">
      <alignment horizontal="center" vertical="center"/>
      <protection/>
    </xf>
    <xf numFmtId="49" fontId="22" fillId="33" borderId="18" xfId="60" applyNumberFormat="1" applyFont="1" applyFill="1" applyBorder="1" applyAlignment="1" applyProtection="1">
      <alignment horizontal="center" vertical="center"/>
      <protection/>
    </xf>
    <xf numFmtId="49" fontId="22" fillId="33" borderId="11" xfId="60" applyNumberFormat="1" applyFont="1" applyFill="1" applyBorder="1" applyAlignment="1" applyProtection="1">
      <alignment horizontal="center" vertical="center"/>
      <protection/>
    </xf>
    <xf numFmtId="49" fontId="22" fillId="33" borderId="11" xfId="60" applyNumberFormat="1" applyFont="1" applyFill="1" applyBorder="1" applyAlignment="1" applyProtection="1">
      <alignment horizontal="distributed" vertical="center"/>
      <protection/>
    </xf>
    <xf numFmtId="49" fontId="22" fillId="33" borderId="22" xfId="60" applyNumberFormat="1" applyFont="1" applyFill="1" applyBorder="1" applyAlignment="1" applyProtection="1">
      <alignment horizontal="center" vertical="center"/>
      <protection/>
    </xf>
    <xf numFmtId="49" fontId="24" fillId="33" borderId="23" xfId="60" applyNumberFormat="1" applyFont="1" applyFill="1" applyBorder="1" applyAlignment="1" applyProtection="1">
      <alignment horizontal="center" vertical="center"/>
      <protection/>
    </xf>
    <xf numFmtId="49" fontId="22" fillId="33" borderId="24" xfId="60" applyNumberFormat="1" applyFont="1" applyFill="1" applyBorder="1" applyAlignment="1" applyProtection="1">
      <alignment horizontal="center" vertical="center"/>
      <protection/>
    </xf>
    <xf numFmtId="49" fontId="22" fillId="0" borderId="25" xfId="0" applyNumberFormat="1" applyFont="1" applyBorder="1" applyAlignment="1">
      <alignment horizontal="center" vertical="center"/>
    </xf>
    <xf numFmtId="49" fontId="22" fillId="33" borderId="26" xfId="60" applyNumberFormat="1" applyFont="1" applyFill="1" applyBorder="1" applyAlignment="1" applyProtection="1">
      <alignment horizontal="center" vertical="center"/>
      <protection/>
    </xf>
    <xf numFmtId="49" fontId="22" fillId="33" borderId="25" xfId="60" applyNumberFormat="1" applyFont="1" applyFill="1" applyBorder="1" applyAlignment="1">
      <alignment horizontal="center" vertical="center"/>
      <protection/>
    </xf>
    <xf numFmtId="49" fontId="22" fillId="33" borderId="25" xfId="60" applyNumberFormat="1" applyFont="1" applyFill="1" applyBorder="1" applyAlignment="1">
      <alignment vertical="center"/>
      <protection/>
    </xf>
    <xf numFmtId="49" fontId="22" fillId="0" borderId="24" xfId="0" applyNumberFormat="1" applyFont="1" applyBorder="1" applyAlignment="1">
      <alignment horizontal="center" vertical="center"/>
    </xf>
    <xf numFmtId="177" fontId="24" fillId="33" borderId="0" xfId="60" applyNumberFormat="1" applyFont="1" applyFill="1" applyBorder="1" applyAlignment="1" applyProtection="1">
      <alignment horizontal="center" vertical="center"/>
      <protection/>
    </xf>
    <xf numFmtId="0" fontId="24" fillId="33" borderId="11" xfId="6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4" fillId="33" borderId="0" xfId="60" applyFont="1" applyFill="1" applyBorder="1" applyAlignment="1" applyProtection="1">
      <alignment horizontal="center" vertical="center"/>
      <protection/>
    </xf>
    <xf numFmtId="0" fontId="24" fillId="33" borderId="0" xfId="60" applyFont="1" applyFill="1" applyBorder="1" applyAlignment="1">
      <alignment horizontal="center" vertical="center"/>
      <protection/>
    </xf>
    <xf numFmtId="0" fontId="24" fillId="33" borderId="0" xfId="60" applyFont="1" applyFill="1" applyBorder="1" applyAlignment="1">
      <alignment vertical="center"/>
      <protection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5" fillId="0" borderId="17" xfId="0" applyNumberFormat="1" applyFont="1" applyBorder="1" applyAlignment="1">
      <alignment horizontal="distributed"/>
    </xf>
    <xf numFmtId="177" fontId="25" fillId="0" borderId="0" xfId="60" applyNumberFormat="1" applyFont="1" applyBorder="1" applyProtection="1">
      <alignment/>
      <protection/>
    </xf>
    <xf numFmtId="177" fontId="25" fillId="0" borderId="0" xfId="60" applyNumberFormat="1" applyFont="1" applyBorder="1">
      <alignment/>
      <protection/>
    </xf>
    <xf numFmtId="177" fontId="25" fillId="0" borderId="0" xfId="60" applyNumberFormat="1" applyFont="1">
      <alignment/>
      <protection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5" fillId="33" borderId="0" xfId="60" applyNumberFormat="1" applyFont="1" applyFill="1" applyBorder="1" applyAlignment="1" applyProtection="1" quotePrefix="1">
      <alignment horizontal="distributed"/>
      <protection/>
    </xf>
    <xf numFmtId="177" fontId="25" fillId="0" borderId="11" xfId="60" applyNumberFormat="1" applyFont="1" applyBorder="1">
      <alignment/>
      <protection/>
    </xf>
    <xf numFmtId="177" fontId="25" fillId="0" borderId="0" xfId="60" applyNumberFormat="1" applyFont="1" applyBorder="1" applyProtection="1">
      <alignment/>
      <protection locked="0"/>
    </xf>
    <xf numFmtId="177" fontId="25" fillId="0" borderId="0" xfId="60" applyNumberFormat="1" applyFont="1" applyProtection="1">
      <alignment/>
      <protection locked="0"/>
    </xf>
    <xf numFmtId="176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>
      <alignment horizontal="distributed"/>
      <protection/>
    </xf>
    <xf numFmtId="177" fontId="22" fillId="0" borderId="11" xfId="60" applyNumberFormat="1" applyFont="1" applyBorder="1" applyProtection="1">
      <alignment/>
      <protection locked="0"/>
    </xf>
    <xf numFmtId="177" fontId="22" fillId="0" borderId="0" xfId="60" applyNumberFormat="1" applyFont="1" applyBorder="1" applyProtection="1">
      <alignment/>
      <protection locked="0"/>
    </xf>
    <xf numFmtId="177" fontId="22" fillId="0" borderId="0" xfId="60" applyNumberFormat="1" applyFont="1" applyProtection="1">
      <alignment/>
      <protection locked="0"/>
    </xf>
    <xf numFmtId="177" fontId="22" fillId="0" borderId="0" xfId="60" applyNumberFormat="1" applyFont="1" applyBorder="1" applyAlignment="1">
      <alignment horizontal="center"/>
      <protection/>
    </xf>
    <xf numFmtId="177" fontId="22" fillId="0" borderId="0" xfId="60" applyNumberFormat="1" applyFont="1">
      <alignment/>
      <protection/>
    </xf>
    <xf numFmtId="177" fontId="22" fillId="0" borderId="0" xfId="60" applyNumberFormat="1" applyFont="1" applyAlignment="1" applyProtection="1" quotePrefix="1">
      <alignment horizontal="right"/>
      <protection locked="0"/>
    </xf>
    <xf numFmtId="177" fontId="22" fillId="0" borderId="0" xfId="60" applyNumberFormat="1" applyFont="1" applyBorder="1" applyAlignment="1">
      <alignment horizontal="right"/>
      <protection/>
    </xf>
    <xf numFmtId="177" fontId="22" fillId="0" borderId="0" xfId="60" applyNumberFormat="1" applyFont="1" applyAlignment="1">
      <alignment horizontal="right"/>
      <protection/>
    </xf>
    <xf numFmtId="177" fontId="22" fillId="0" borderId="0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176" fontId="22" fillId="0" borderId="0" xfId="60" applyNumberFormat="1" applyFont="1" applyAlignment="1" applyProtection="1" quotePrefix="1">
      <alignment horizontal="right"/>
      <protection locked="0"/>
    </xf>
    <xf numFmtId="177" fontId="22" fillId="0" borderId="0" xfId="60" applyNumberFormat="1" applyFont="1" applyBorder="1" applyAlignment="1" applyProtection="1" quotePrefix="1">
      <alignment horizontal="right"/>
      <protection locked="0"/>
    </xf>
    <xf numFmtId="177" fontId="22" fillId="0" borderId="0" xfId="60" applyNumberFormat="1" applyFont="1" applyAlignment="1">
      <alignment horizontal="center"/>
      <protection/>
    </xf>
    <xf numFmtId="178" fontId="22" fillId="0" borderId="0" xfId="48" applyNumberFormat="1" applyFont="1" applyBorder="1" applyAlignment="1" applyProtection="1">
      <alignment/>
      <protection locked="0"/>
    </xf>
    <xf numFmtId="0" fontId="22" fillId="0" borderId="17" xfId="0" applyFont="1" applyBorder="1" applyAlignment="1">
      <alignment horizontal="distributed"/>
    </xf>
    <xf numFmtId="177" fontId="22" fillId="0" borderId="0" xfId="60" applyNumberFormat="1" applyFont="1" applyBorder="1">
      <alignment/>
      <protection/>
    </xf>
    <xf numFmtId="0" fontId="22" fillId="0" borderId="17" xfId="0" applyNumberFormat="1" applyFont="1" applyBorder="1" applyAlignment="1">
      <alignment horizontal="distributed"/>
    </xf>
    <xf numFmtId="0" fontId="22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>
      <alignment horizontal="distributed"/>
    </xf>
    <xf numFmtId="177" fontId="22" fillId="0" borderId="24" xfId="60" applyNumberFormat="1" applyFont="1" applyBorder="1" applyProtection="1">
      <alignment/>
      <protection locked="0"/>
    </xf>
    <xf numFmtId="177" fontId="22" fillId="0" borderId="23" xfId="60" applyNumberFormat="1" applyFont="1" applyBorder="1" applyProtection="1">
      <alignment/>
      <protection locked="0"/>
    </xf>
    <xf numFmtId="177" fontId="22" fillId="0" borderId="23" xfId="60" applyNumberFormat="1" applyFont="1" applyBorder="1" applyAlignment="1">
      <alignment horizontal="right"/>
      <protection/>
    </xf>
    <xf numFmtId="177" fontId="22" fillId="0" borderId="23" xfId="60" applyNumberFormat="1" applyFont="1" applyBorder="1">
      <alignment/>
      <protection/>
    </xf>
    <xf numFmtId="176" fontId="22" fillId="0" borderId="0" xfId="60" applyNumberFormat="1" applyFont="1" applyBorder="1" applyAlignment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0" fontId="22" fillId="0" borderId="0" xfId="0" applyNumberFormat="1" applyFont="1" applyBorder="1" applyAlignment="1">
      <alignment/>
    </xf>
    <xf numFmtId="176" fontId="22" fillId="0" borderId="0" xfId="60" applyNumberFormat="1" applyFont="1" applyBorder="1" applyProtection="1">
      <alignment/>
      <protection locked="0"/>
    </xf>
    <xf numFmtId="0" fontId="25" fillId="0" borderId="0" xfId="0" applyNumberFormat="1" applyFont="1" applyBorder="1" applyAlignment="1">
      <alignment/>
    </xf>
    <xf numFmtId="176" fontId="25" fillId="0" borderId="0" xfId="60" applyNumberFormat="1" applyFont="1" applyBorder="1" applyProtection="1">
      <alignment/>
      <protection locked="0"/>
    </xf>
    <xf numFmtId="177" fontId="22" fillId="0" borderId="0" xfId="60" applyNumberFormat="1" applyFont="1" applyBorder="1" applyAlignment="1" applyProtection="1">
      <alignment horizontal="center"/>
      <protection locked="0"/>
    </xf>
    <xf numFmtId="177" fontId="22" fillId="0" borderId="0" xfId="60" applyNumberFormat="1" applyFont="1" applyBorder="1" applyAlignment="1" applyProtection="1" quotePrefix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6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6.75390625" style="5" customWidth="1"/>
    <col min="2" max="16" width="11.75390625" style="5" customWidth="1"/>
    <col min="17" max="18" width="8.75390625" style="5" customWidth="1"/>
    <col min="19" max="16384" width="9.125" style="5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 t="s">
        <v>1</v>
      </c>
      <c r="L1" s="3"/>
      <c r="M1" s="2"/>
      <c r="N1" s="4"/>
      <c r="O1" s="4"/>
      <c r="P1" s="4"/>
    </row>
    <row r="2" spans="1:14" s="10" customFormat="1" ht="18" customHeight="1" thickBot="1">
      <c r="A2" s="6" t="s">
        <v>2</v>
      </c>
      <c r="B2" s="7"/>
      <c r="C2" s="7"/>
      <c r="D2" s="7"/>
      <c r="E2" s="7"/>
      <c r="F2" s="7"/>
      <c r="G2" s="7"/>
      <c r="H2" s="8"/>
      <c r="I2" s="9"/>
      <c r="J2" s="9"/>
      <c r="M2" s="11"/>
      <c r="N2" s="12"/>
    </row>
    <row r="3" spans="1:13" s="22" customFormat="1" ht="15" customHeight="1" thickTop="1">
      <c r="A3" s="13"/>
      <c r="B3" s="14"/>
      <c r="C3" s="15" t="s">
        <v>3</v>
      </c>
      <c r="D3" s="16"/>
      <c r="E3" s="16"/>
      <c r="F3" s="16"/>
      <c r="G3" s="16"/>
      <c r="H3" s="16"/>
      <c r="I3" s="17"/>
      <c r="J3" s="18"/>
      <c r="K3" s="19"/>
      <c r="L3" s="20"/>
      <c r="M3" s="21"/>
    </row>
    <row r="4" spans="1:13" s="22" customFormat="1" ht="14.25" customHeight="1">
      <c r="A4" s="23"/>
      <c r="B4" s="24" t="s">
        <v>4</v>
      </c>
      <c r="C4" s="25" t="s">
        <v>4</v>
      </c>
      <c r="D4" s="26" t="s">
        <v>5</v>
      </c>
      <c r="E4" s="27"/>
      <c r="F4" s="28"/>
      <c r="G4" s="29" t="s">
        <v>6</v>
      </c>
      <c r="H4" s="30" t="s">
        <v>7</v>
      </c>
      <c r="I4" s="31" t="s">
        <v>8</v>
      </c>
      <c r="J4" s="32" t="s">
        <v>9</v>
      </c>
      <c r="K4" s="33" t="s">
        <v>10</v>
      </c>
      <c r="L4" s="24" t="s">
        <v>11</v>
      </c>
      <c r="M4" s="21"/>
    </row>
    <row r="5" spans="1:13" s="22" customFormat="1" ht="15" customHeight="1">
      <c r="A5" s="34"/>
      <c r="B5" s="35"/>
      <c r="C5" s="36"/>
      <c r="D5" s="35" t="s">
        <v>4</v>
      </c>
      <c r="E5" s="35" t="s">
        <v>12</v>
      </c>
      <c r="F5" s="35" t="s">
        <v>13</v>
      </c>
      <c r="G5" s="37" t="s">
        <v>4</v>
      </c>
      <c r="H5" s="36"/>
      <c r="I5" s="35" t="s">
        <v>14</v>
      </c>
      <c r="J5" s="38"/>
      <c r="K5" s="39"/>
      <c r="L5" s="40"/>
      <c r="M5" s="21"/>
    </row>
    <row r="6" spans="1:13" s="48" customFormat="1" ht="13.5" customHeight="1">
      <c r="A6" s="41"/>
      <c r="B6" s="42"/>
      <c r="C6" s="43"/>
      <c r="D6" s="44"/>
      <c r="E6" s="44"/>
      <c r="F6" s="44"/>
      <c r="G6" s="44"/>
      <c r="H6" s="43"/>
      <c r="I6" s="44"/>
      <c r="J6" s="45"/>
      <c r="K6" s="46"/>
      <c r="L6" s="43"/>
      <c r="M6" s="47"/>
    </row>
    <row r="7" spans="1:13" s="54" customFormat="1" ht="12">
      <c r="A7" s="49" t="s">
        <v>15</v>
      </c>
      <c r="B7" s="50">
        <f>SUM(B9:B35)</f>
        <v>400375</v>
      </c>
      <c r="C7" s="50">
        <v>334932</v>
      </c>
      <c r="D7" s="50">
        <f aca="true" t="shared" si="0" ref="D7:L7">SUM(D9:D35)</f>
        <v>164315</v>
      </c>
      <c r="E7" s="50">
        <f t="shared" si="0"/>
        <v>140158</v>
      </c>
      <c r="F7" s="50">
        <f t="shared" si="0"/>
        <v>24157</v>
      </c>
      <c r="G7" s="50">
        <f t="shared" si="0"/>
        <v>170617</v>
      </c>
      <c r="H7" s="50">
        <f t="shared" si="0"/>
        <v>18638</v>
      </c>
      <c r="I7" s="50">
        <f t="shared" si="0"/>
        <v>2466</v>
      </c>
      <c r="J7" s="50">
        <f t="shared" si="0"/>
        <v>43350</v>
      </c>
      <c r="K7" s="51">
        <f t="shared" si="0"/>
        <v>604</v>
      </c>
      <c r="L7" s="52">
        <f t="shared" si="0"/>
        <v>385</v>
      </c>
      <c r="M7" s="53"/>
    </row>
    <row r="8" spans="1:13" ht="12">
      <c r="A8" s="55"/>
      <c r="B8" s="56"/>
      <c r="C8" s="57"/>
      <c r="D8" s="57"/>
      <c r="E8" s="57"/>
      <c r="F8" s="57"/>
      <c r="G8" s="57"/>
      <c r="H8" s="58"/>
      <c r="I8" s="58"/>
      <c r="J8" s="57"/>
      <c r="K8" s="51"/>
      <c r="L8" s="52"/>
      <c r="M8" s="59"/>
    </row>
    <row r="9" spans="1:13" ht="16.5" customHeight="1">
      <c r="A9" s="60" t="s">
        <v>16</v>
      </c>
      <c r="B9" s="61">
        <f>C9+H9+I9+J9+K9+L9</f>
        <v>16796</v>
      </c>
      <c r="C9" s="62">
        <f>D9+G9</f>
        <v>14690</v>
      </c>
      <c r="D9" s="62">
        <f aca="true" t="shared" si="1" ref="D9:D35">SUM(E9:F9)</f>
        <v>8792</v>
      </c>
      <c r="E9" s="62">
        <v>6363</v>
      </c>
      <c r="F9" s="62">
        <v>2429</v>
      </c>
      <c r="G9" s="62">
        <v>5898</v>
      </c>
      <c r="H9" s="63">
        <v>1328</v>
      </c>
      <c r="I9" s="63">
        <v>49</v>
      </c>
      <c r="J9" s="62">
        <v>709</v>
      </c>
      <c r="K9" s="64">
        <v>5</v>
      </c>
      <c r="L9" s="65">
        <v>15</v>
      </c>
      <c r="M9" s="59"/>
    </row>
    <row r="10" spans="1:13" ht="12" customHeight="1">
      <c r="A10" s="60" t="s">
        <v>17</v>
      </c>
      <c r="B10" s="61">
        <f aca="true" t="shared" si="2" ref="B10:B35">C10+H10+I10+J10+K10+L10</f>
        <v>7207</v>
      </c>
      <c r="C10" s="62">
        <f aca="true" t="shared" si="3" ref="C10:C35">D10+G10</f>
        <v>4406</v>
      </c>
      <c r="D10" s="62">
        <f t="shared" si="1"/>
        <v>2552</v>
      </c>
      <c r="E10" s="62">
        <v>2332</v>
      </c>
      <c r="F10" s="62">
        <v>220</v>
      </c>
      <c r="G10" s="62">
        <v>1854</v>
      </c>
      <c r="H10" s="63">
        <v>864</v>
      </c>
      <c r="I10" s="66">
        <v>56</v>
      </c>
      <c r="J10" s="62">
        <v>1819</v>
      </c>
      <c r="K10" s="64">
        <v>5</v>
      </c>
      <c r="L10" s="65">
        <v>57</v>
      </c>
      <c r="M10" s="59"/>
    </row>
    <row r="11" spans="1:13" ht="12" customHeight="1">
      <c r="A11" s="60" t="s">
        <v>18</v>
      </c>
      <c r="B11" s="61">
        <v>324</v>
      </c>
      <c r="C11" s="62">
        <f t="shared" si="3"/>
        <v>255</v>
      </c>
      <c r="D11" s="62">
        <f t="shared" si="1"/>
        <v>198</v>
      </c>
      <c r="E11" s="62">
        <v>85</v>
      </c>
      <c r="F11" s="62">
        <v>113</v>
      </c>
      <c r="G11" s="62">
        <v>57</v>
      </c>
      <c r="H11" s="63">
        <v>8</v>
      </c>
      <c r="I11" s="66">
        <v>43</v>
      </c>
      <c r="J11" s="62">
        <v>18</v>
      </c>
      <c r="K11" s="67">
        <v>0</v>
      </c>
      <c r="L11" s="68" t="s">
        <v>19</v>
      </c>
      <c r="M11" s="59"/>
    </row>
    <row r="12" spans="1:13" ht="12" customHeight="1">
      <c r="A12" s="60"/>
      <c r="B12" s="61"/>
      <c r="C12" s="62"/>
      <c r="D12" s="62"/>
      <c r="E12" s="62"/>
      <c r="F12" s="62"/>
      <c r="G12" s="62"/>
      <c r="H12" s="63"/>
      <c r="I12" s="66"/>
      <c r="J12" s="62"/>
      <c r="K12" s="67"/>
      <c r="L12" s="68"/>
      <c r="M12" s="59"/>
    </row>
    <row r="13" spans="1:13" ht="12" customHeight="1">
      <c r="A13" s="60" t="s">
        <v>20</v>
      </c>
      <c r="B13" s="61">
        <f t="shared" si="2"/>
        <v>20414</v>
      </c>
      <c r="C13" s="62">
        <f t="shared" si="3"/>
        <v>18336</v>
      </c>
      <c r="D13" s="62">
        <f t="shared" si="1"/>
        <v>14559</v>
      </c>
      <c r="E13" s="62">
        <v>13900</v>
      </c>
      <c r="F13" s="69">
        <v>659</v>
      </c>
      <c r="G13" s="62">
        <v>3777</v>
      </c>
      <c r="H13" s="70">
        <v>832</v>
      </c>
      <c r="I13" s="71">
        <v>107</v>
      </c>
      <c r="J13" s="72">
        <v>1110</v>
      </c>
      <c r="K13" s="69">
        <v>29</v>
      </c>
      <c r="L13" s="73">
        <v>0</v>
      </c>
      <c r="M13" s="59"/>
    </row>
    <row r="14" spans="1:13" s="22" customFormat="1" ht="12" customHeight="1">
      <c r="A14" s="60" t="s">
        <v>21</v>
      </c>
      <c r="B14" s="61">
        <f t="shared" si="2"/>
        <v>10667</v>
      </c>
      <c r="C14" s="62">
        <f t="shared" si="3"/>
        <v>10308</v>
      </c>
      <c r="D14" s="62">
        <f t="shared" si="1"/>
        <v>3575</v>
      </c>
      <c r="E14" s="62">
        <v>2303</v>
      </c>
      <c r="F14" s="62">
        <v>1272</v>
      </c>
      <c r="G14" s="62">
        <v>6733</v>
      </c>
      <c r="H14" s="63">
        <v>114</v>
      </c>
      <c r="I14" s="63">
        <v>25</v>
      </c>
      <c r="J14" s="62">
        <v>214</v>
      </c>
      <c r="K14" s="64">
        <v>1</v>
      </c>
      <c r="L14" s="65">
        <v>5</v>
      </c>
      <c r="M14" s="21"/>
    </row>
    <row r="15" spans="1:13" ht="12" customHeight="1">
      <c r="A15" s="60" t="s">
        <v>22</v>
      </c>
      <c r="B15" s="61">
        <f t="shared" si="2"/>
        <v>9542</v>
      </c>
      <c r="C15" s="62">
        <f t="shared" si="3"/>
        <v>7314</v>
      </c>
      <c r="D15" s="62">
        <f t="shared" si="1"/>
        <v>4798</v>
      </c>
      <c r="E15" s="62">
        <v>2909</v>
      </c>
      <c r="F15" s="69">
        <v>1889</v>
      </c>
      <c r="G15" s="62">
        <v>2516</v>
      </c>
      <c r="H15" s="63">
        <v>564</v>
      </c>
      <c r="I15" s="63">
        <v>106</v>
      </c>
      <c r="J15" s="62">
        <v>1554</v>
      </c>
      <c r="K15" s="64">
        <v>0</v>
      </c>
      <c r="L15" s="65">
        <v>4</v>
      </c>
      <c r="M15" s="59"/>
    </row>
    <row r="16" spans="1:13" ht="12" customHeight="1">
      <c r="A16" s="60"/>
      <c r="B16" s="61"/>
      <c r="C16" s="62"/>
      <c r="D16" s="62"/>
      <c r="E16" s="62"/>
      <c r="F16" s="69"/>
      <c r="G16" s="62"/>
      <c r="H16" s="63"/>
      <c r="I16" s="63"/>
      <c r="J16" s="62"/>
      <c r="K16" s="64"/>
      <c r="L16" s="65"/>
      <c r="M16" s="59"/>
    </row>
    <row r="17" spans="1:13" ht="12" customHeight="1">
      <c r="A17" s="60" t="s">
        <v>23</v>
      </c>
      <c r="B17" s="61">
        <f t="shared" si="2"/>
        <v>5262</v>
      </c>
      <c r="C17" s="62">
        <f t="shared" si="3"/>
        <v>4166</v>
      </c>
      <c r="D17" s="62">
        <f t="shared" si="1"/>
        <v>2324</v>
      </c>
      <c r="E17" s="62">
        <v>1427</v>
      </c>
      <c r="F17" s="69">
        <v>897</v>
      </c>
      <c r="G17" s="62">
        <v>1842</v>
      </c>
      <c r="H17" s="63">
        <v>264</v>
      </c>
      <c r="I17" s="70">
        <v>42</v>
      </c>
      <c r="J17" s="62">
        <v>780</v>
      </c>
      <c r="K17" s="64">
        <v>0</v>
      </c>
      <c r="L17" s="65">
        <v>10</v>
      </c>
      <c r="M17" s="59"/>
    </row>
    <row r="18" spans="1:13" ht="12">
      <c r="A18" s="60" t="s">
        <v>24</v>
      </c>
      <c r="B18" s="61">
        <f t="shared" si="2"/>
        <v>11353</v>
      </c>
      <c r="C18" s="62">
        <f t="shared" si="3"/>
        <v>9217</v>
      </c>
      <c r="D18" s="62">
        <f t="shared" si="1"/>
        <v>3061</v>
      </c>
      <c r="E18" s="62">
        <v>3005</v>
      </c>
      <c r="F18" s="62">
        <v>56</v>
      </c>
      <c r="G18" s="62">
        <v>6156</v>
      </c>
      <c r="H18" s="63">
        <v>1034</v>
      </c>
      <c r="I18" s="63">
        <v>88</v>
      </c>
      <c r="J18" s="62">
        <v>991</v>
      </c>
      <c r="K18" s="64">
        <v>0</v>
      </c>
      <c r="L18" s="65">
        <v>23</v>
      </c>
      <c r="M18" s="59"/>
    </row>
    <row r="19" spans="1:13" ht="12" customHeight="1">
      <c r="A19" s="60" t="s">
        <v>25</v>
      </c>
      <c r="B19" s="61">
        <f t="shared" si="2"/>
        <v>6235</v>
      </c>
      <c r="C19" s="62">
        <f t="shared" si="3"/>
        <v>5547</v>
      </c>
      <c r="D19" s="74">
        <f t="shared" si="1"/>
        <v>2515</v>
      </c>
      <c r="E19" s="62">
        <v>2004</v>
      </c>
      <c r="F19" s="62">
        <v>511</v>
      </c>
      <c r="G19" s="62">
        <v>3032</v>
      </c>
      <c r="H19" s="63">
        <v>415</v>
      </c>
      <c r="I19" s="63">
        <v>10</v>
      </c>
      <c r="J19" s="62">
        <v>258</v>
      </c>
      <c r="K19" s="64">
        <v>5</v>
      </c>
      <c r="L19" s="65">
        <v>0</v>
      </c>
      <c r="M19" s="59"/>
    </row>
    <row r="20" spans="1:13" ht="12" customHeight="1">
      <c r="A20" s="60" t="s">
        <v>26</v>
      </c>
      <c r="B20" s="61">
        <f t="shared" si="2"/>
        <v>3573</v>
      </c>
      <c r="C20" s="62">
        <f t="shared" si="3"/>
        <v>3152</v>
      </c>
      <c r="D20" s="74">
        <f t="shared" si="1"/>
        <v>1684</v>
      </c>
      <c r="E20" s="62">
        <v>1367</v>
      </c>
      <c r="F20" s="62">
        <v>317</v>
      </c>
      <c r="G20" s="62">
        <v>1468</v>
      </c>
      <c r="H20" s="63">
        <v>249</v>
      </c>
      <c r="I20" s="63">
        <v>7</v>
      </c>
      <c r="J20" s="62">
        <v>155</v>
      </c>
      <c r="K20" s="64">
        <v>1</v>
      </c>
      <c r="L20" s="65">
        <v>9</v>
      </c>
      <c r="M20" s="59"/>
    </row>
    <row r="21" spans="1:13" ht="12" customHeight="1">
      <c r="A21" s="60"/>
      <c r="B21" s="61"/>
      <c r="C21" s="62"/>
      <c r="D21" s="74"/>
      <c r="E21" s="62"/>
      <c r="F21" s="62"/>
      <c r="G21" s="62"/>
      <c r="H21" s="63"/>
      <c r="I21" s="63"/>
      <c r="J21" s="62"/>
      <c r="K21" s="64"/>
      <c r="L21" s="65"/>
      <c r="M21" s="59"/>
    </row>
    <row r="22" spans="1:13" ht="12.75" customHeight="1">
      <c r="A22" s="60" t="s">
        <v>27</v>
      </c>
      <c r="B22" s="61">
        <f t="shared" si="2"/>
        <v>7653</v>
      </c>
      <c r="C22" s="62">
        <f t="shared" si="3"/>
        <v>6693</v>
      </c>
      <c r="D22" s="62">
        <f t="shared" si="1"/>
        <v>2671</v>
      </c>
      <c r="E22" s="62">
        <v>1593</v>
      </c>
      <c r="F22" s="62">
        <v>1078</v>
      </c>
      <c r="G22" s="62">
        <v>4022</v>
      </c>
      <c r="H22" s="63">
        <v>454</v>
      </c>
      <c r="I22" s="66">
        <v>45</v>
      </c>
      <c r="J22" s="62">
        <v>449</v>
      </c>
      <c r="K22" s="64">
        <v>12</v>
      </c>
      <c r="L22" s="65">
        <v>0</v>
      </c>
      <c r="M22" s="59"/>
    </row>
    <row r="23" spans="1:13" ht="12">
      <c r="A23" s="75" t="s">
        <v>28</v>
      </c>
      <c r="B23" s="61">
        <f t="shared" si="2"/>
        <v>20205</v>
      </c>
      <c r="C23" s="62">
        <f t="shared" si="3"/>
        <v>17632</v>
      </c>
      <c r="D23" s="62">
        <f t="shared" si="1"/>
        <v>7918</v>
      </c>
      <c r="E23" s="62">
        <v>6349</v>
      </c>
      <c r="F23" s="62">
        <v>1569</v>
      </c>
      <c r="G23" s="62">
        <v>9714</v>
      </c>
      <c r="H23" s="62">
        <v>1671</v>
      </c>
      <c r="I23" s="62">
        <v>131</v>
      </c>
      <c r="J23" s="62">
        <v>730</v>
      </c>
      <c r="K23" s="76">
        <v>29</v>
      </c>
      <c r="L23" s="65">
        <v>12</v>
      </c>
      <c r="M23" s="59"/>
    </row>
    <row r="24" spans="1:13" ht="12">
      <c r="A24" s="77" t="s">
        <v>29</v>
      </c>
      <c r="B24" s="61">
        <v>12826</v>
      </c>
      <c r="C24" s="62">
        <v>10447</v>
      </c>
      <c r="D24" s="62">
        <f t="shared" si="1"/>
        <v>5507</v>
      </c>
      <c r="E24" s="62">
        <v>4862</v>
      </c>
      <c r="F24" s="62">
        <v>645</v>
      </c>
      <c r="G24" s="62">
        <v>4939</v>
      </c>
      <c r="H24" s="62">
        <v>1190</v>
      </c>
      <c r="I24" s="62">
        <v>94</v>
      </c>
      <c r="J24" s="62">
        <v>1042</v>
      </c>
      <c r="K24" s="76">
        <v>27</v>
      </c>
      <c r="L24" s="65">
        <v>27</v>
      </c>
      <c r="M24" s="59"/>
    </row>
    <row r="25" spans="1:13" ht="12">
      <c r="A25" s="60" t="s">
        <v>30</v>
      </c>
      <c r="B25" s="61">
        <f t="shared" si="2"/>
        <v>26556</v>
      </c>
      <c r="C25" s="62">
        <f t="shared" si="3"/>
        <v>17095</v>
      </c>
      <c r="D25" s="62">
        <f t="shared" si="1"/>
        <v>8948</v>
      </c>
      <c r="E25" s="62">
        <v>8351</v>
      </c>
      <c r="F25" s="72">
        <v>597</v>
      </c>
      <c r="G25" s="62">
        <v>8147</v>
      </c>
      <c r="H25" s="62">
        <v>1951</v>
      </c>
      <c r="I25" s="62">
        <v>129</v>
      </c>
      <c r="J25" s="62">
        <v>7293</v>
      </c>
      <c r="K25" s="64">
        <v>32</v>
      </c>
      <c r="L25" s="65">
        <v>56</v>
      </c>
      <c r="M25" s="59"/>
    </row>
    <row r="26" spans="1:13" ht="12">
      <c r="A26" s="78"/>
      <c r="B26" s="61"/>
      <c r="C26" s="62"/>
      <c r="D26" s="62"/>
      <c r="E26" s="62"/>
      <c r="F26" s="62"/>
      <c r="G26" s="62"/>
      <c r="H26" s="62"/>
      <c r="I26" s="62"/>
      <c r="J26" s="62"/>
      <c r="K26" s="64"/>
      <c r="L26" s="65"/>
      <c r="M26" s="59"/>
    </row>
    <row r="27" spans="1:13" ht="12">
      <c r="A27" s="60" t="s">
        <v>31</v>
      </c>
      <c r="B27" s="61">
        <f t="shared" si="2"/>
        <v>3260</v>
      </c>
      <c r="C27" s="62">
        <f t="shared" si="3"/>
        <v>3099</v>
      </c>
      <c r="D27" s="62">
        <f t="shared" si="1"/>
        <v>2110</v>
      </c>
      <c r="E27" s="62">
        <v>1477</v>
      </c>
      <c r="F27" s="62">
        <v>633</v>
      </c>
      <c r="G27" s="62">
        <v>989</v>
      </c>
      <c r="H27" s="62">
        <v>67</v>
      </c>
      <c r="I27" s="62">
        <v>19</v>
      </c>
      <c r="J27" s="62">
        <v>33</v>
      </c>
      <c r="K27" s="64">
        <v>0</v>
      </c>
      <c r="L27" s="65">
        <v>42</v>
      </c>
      <c r="M27" s="59"/>
    </row>
    <row r="28" spans="1:13" ht="12">
      <c r="A28" s="60" t="s">
        <v>32</v>
      </c>
      <c r="B28" s="61">
        <f t="shared" si="2"/>
        <v>51970</v>
      </c>
      <c r="C28" s="62">
        <f t="shared" si="3"/>
        <v>49673</v>
      </c>
      <c r="D28" s="62">
        <f t="shared" si="1"/>
        <v>15360</v>
      </c>
      <c r="E28" s="62">
        <v>11696</v>
      </c>
      <c r="F28" s="62">
        <v>3664</v>
      </c>
      <c r="G28" s="62">
        <v>34313</v>
      </c>
      <c r="H28" s="62">
        <v>421</v>
      </c>
      <c r="I28" s="62">
        <v>262</v>
      </c>
      <c r="J28" s="62">
        <v>1493</v>
      </c>
      <c r="K28" s="64">
        <v>106</v>
      </c>
      <c r="L28" s="65">
        <v>15</v>
      </c>
      <c r="M28" s="59"/>
    </row>
    <row r="29" spans="1:13" ht="12">
      <c r="A29" s="60" t="s">
        <v>33</v>
      </c>
      <c r="B29" s="61">
        <f t="shared" si="2"/>
        <v>46059</v>
      </c>
      <c r="C29" s="62">
        <f t="shared" si="3"/>
        <v>37504</v>
      </c>
      <c r="D29" s="62">
        <f t="shared" si="1"/>
        <v>11800</v>
      </c>
      <c r="E29" s="62">
        <v>9237</v>
      </c>
      <c r="F29" s="62">
        <v>2563</v>
      </c>
      <c r="G29" s="62">
        <v>25704</v>
      </c>
      <c r="H29" s="62">
        <v>2640</v>
      </c>
      <c r="I29" s="62">
        <v>182</v>
      </c>
      <c r="J29" s="62">
        <v>5623</v>
      </c>
      <c r="K29" s="64">
        <v>0</v>
      </c>
      <c r="L29" s="65">
        <v>110</v>
      </c>
      <c r="M29" s="59"/>
    </row>
    <row r="30" spans="1:13" ht="12">
      <c r="A30" s="60" t="s">
        <v>34</v>
      </c>
      <c r="B30" s="61">
        <f t="shared" si="2"/>
        <v>16632</v>
      </c>
      <c r="C30" s="62">
        <f t="shared" si="3"/>
        <v>10118</v>
      </c>
      <c r="D30" s="62">
        <f t="shared" si="1"/>
        <v>4583</v>
      </c>
      <c r="E30" s="62">
        <v>4468</v>
      </c>
      <c r="F30" s="62">
        <v>115</v>
      </c>
      <c r="G30" s="62">
        <v>5535</v>
      </c>
      <c r="H30" s="62">
        <v>757</v>
      </c>
      <c r="I30" s="62">
        <v>138</v>
      </c>
      <c r="J30" s="62">
        <v>5600</v>
      </c>
      <c r="K30" s="64">
        <v>19</v>
      </c>
      <c r="L30" s="65">
        <v>0</v>
      </c>
      <c r="M30" s="59"/>
    </row>
    <row r="31" spans="1:13" ht="12">
      <c r="A31" s="60"/>
      <c r="B31" s="61"/>
      <c r="C31" s="62"/>
      <c r="D31" s="62"/>
      <c r="E31" s="62"/>
      <c r="F31" s="62"/>
      <c r="G31" s="62"/>
      <c r="H31" s="62"/>
      <c r="I31" s="62"/>
      <c r="J31" s="62"/>
      <c r="K31" s="64"/>
      <c r="L31" s="65"/>
      <c r="M31" s="59"/>
    </row>
    <row r="32" spans="1:13" ht="12">
      <c r="A32" s="60" t="s">
        <v>35</v>
      </c>
      <c r="B32" s="61">
        <f t="shared" si="2"/>
        <v>32977</v>
      </c>
      <c r="C32" s="62">
        <f t="shared" si="3"/>
        <v>23608</v>
      </c>
      <c r="D32" s="62">
        <f t="shared" si="1"/>
        <v>14895</v>
      </c>
      <c r="E32" s="62">
        <v>14268</v>
      </c>
      <c r="F32" s="62">
        <v>627</v>
      </c>
      <c r="G32" s="62">
        <v>8713</v>
      </c>
      <c r="H32" s="62">
        <v>762</v>
      </c>
      <c r="I32" s="62">
        <v>86</v>
      </c>
      <c r="J32" s="62">
        <v>8391</v>
      </c>
      <c r="K32" s="64">
        <v>130</v>
      </c>
      <c r="L32" s="65">
        <v>0</v>
      </c>
      <c r="M32" s="59"/>
    </row>
    <row r="33" spans="1:13" ht="12">
      <c r="A33" s="60" t="s">
        <v>36</v>
      </c>
      <c r="B33" s="61">
        <f t="shared" si="2"/>
        <v>32660</v>
      </c>
      <c r="C33" s="62">
        <f t="shared" si="3"/>
        <v>30148</v>
      </c>
      <c r="D33" s="62">
        <f t="shared" si="1"/>
        <v>23319</v>
      </c>
      <c r="E33" s="62">
        <v>22987</v>
      </c>
      <c r="F33" s="62">
        <v>332</v>
      </c>
      <c r="G33" s="62">
        <v>6829</v>
      </c>
      <c r="H33" s="62">
        <v>503</v>
      </c>
      <c r="I33" s="62">
        <v>262</v>
      </c>
      <c r="J33" s="62">
        <v>1708</v>
      </c>
      <c r="K33" s="64">
        <v>39</v>
      </c>
      <c r="L33" s="65">
        <v>0</v>
      </c>
      <c r="M33" s="59"/>
    </row>
    <row r="34" spans="1:13" ht="12">
      <c r="A34" s="60" t="s">
        <v>37</v>
      </c>
      <c r="B34" s="61">
        <f t="shared" si="2"/>
        <v>34555</v>
      </c>
      <c r="C34" s="62">
        <f t="shared" si="3"/>
        <v>31813</v>
      </c>
      <c r="D34" s="62">
        <f t="shared" si="1"/>
        <v>15524</v>
      </c>
      <c r="E34" s="62">
        <v>14616</v>
      </c>
      <c r="F34" s="62">
        <v>908</v>
      </c>
      <c r="G34" s="62">
        <v>16289</v>
      </c>
      <c r="H34" s="62">
        <v>957</v>
      </c>
      <c r="I34" s="62">
        <v>356</v>
      </c>
      <c r="J34" s="62">
        <v>1298</v>
      </c>
      <c r="K34" s="64">
        <v>131</v>
      </c>
      <c r="L34" s="65">
        <v>0</v>
      </c>
      <c r="M34" s="59"/>
    </row>
    <row r="35" spans="1:13" ht="12">
      <c r="A35" s="79" t="s">
        <v>38</v>
      </c>
      <c r="B35" s="80">
        <f t="shared" si="2"/>
        <v>23649</v>
      </c>
      <c r="C35" s="81">
        <f t="shared" si="3"/>
        <v>19712</v>
      </c>
      <c r="D35" s="81">
        <f t="shared" si="1"/>
        <v>7622</v>
      </c>
      <c r="E35" s="81">
        <v>4559</v>
      </c>
      <c r="F35" s="81">
        <v>3063</v>
      </c>
      <c r="G35" s="81">
        <v>12090</v>
      </c>
      <c r="H35" s="81">
        <v>1593</v>
      </c>
      <c r="I35" s="81">
        <v>229</v>
      </c>
      <c r="J35" s="81">
        <v>2082</v>
      </c>
      <c r="K35" s="82">
        <v>33</v>
      </c>
      <c r="L35" s="83">
        <v>0</v>
      </c>
      <c r="M35" s="59"/>
    </row>
    <row r="36" spans="1:13" ht="12">
      <c r="A36" s="78" t="s">
        <v>39</v>
      </c>
      <c r="B36" s="62"/>
      <c r="C36" s="62"/>
      <c r="D36" s="62"/>
      <c r="E36" s="62"/>
      <c r="F36" s="62"/>
      <c r="G36" s="62"/>
      <c r="H36" s="62"/>
      <c r="I36" s="62"/>
      <c r="J36" s="62"/>
      <c r="K36" s="84"/>
      <c r="L36" s="65"/>
      <c r="M36" s="76"/>
    </row>
    <row r="37" spans="1:16" ht="12">
      <c r="A37" s="85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4"/>
      <c r="O37" s="65"/>
      <c r="P37" s="76"/>
    </row>
    <row r="38" spans="1:16" ht="12">
      <c r="A38" s="86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51"/>
      <c r="O38" s="52"/>
      <c r="P38" s="51"/>
    </row>
    <row r="39" spans="1:16" ht="12">
      <c r="A39" s="78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7"/>
      <c r="M39" s="62"/>
      <c r="N39" s="64"/>
      <c r="O39" s="65"/>
      <c r="P39" s="76"/>
    </row>
    <row r="40" spans="1:16" ht="12">
      <c r="A40" s="78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4"/>
      <c r="O40" s="65"/>
      <c r="P40" s="76"/>
    </row>
    <row r="41" spans="1:16" ht="12">
      <c r="A41" s="8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4"/>
      <c r="O41" s="65"/>
      <c r="P41" s="76"/>
    </row>
    <row r="42" spans="1:16" ht="12">
      <c r="A42" s="78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51"/>
      <c r="O42" s="52"/>
      <c r="P42" s="51"/>
    </row>
    <row r="43" spans="1:16" ht="12">
      <c r="A43" s="78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4"/>
      <c r="O43" s="65"/>
      <c r="P43" s="76"/>
    </row>
    <row r="44" spans="1:16" ht="12">
      <c r="A44" s="60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4"/>
      <c r="O44" s="65"/>
      <c r="P44" s="76"/>
    </row>
    <row r="45" spans="1:16" ht="12">
      <c r="A45" s="60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4"/>
      <c r="O45" s="65"/>
      <c r="P45" s="76"/>
    </row>
    <row r="46" spans="1:16" ht="12">
      <c r="A46" s="78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4"/>
      <c r="O46" s="65"/>
      <c r="P46" s="76"/>
    </row>
    <row r="47" spans="1:16" ht="12">
      <c r="A47" s="85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4"/>
      <c r="O47" s="65"/>
      <c r="P47" s="76"/>
    </row>
    <row r="48" spans="1:16" ht="12">
      <c r="A48" s="88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89"/>
      <c r="M48" s="57"/>
      <c r="N48" s="51"/>
      <c r="O48" s="52"/>
      <c r="P48" s="51"/>
    </row>
    <row r="49" spans="1:16" ht="12">
      <c r="A49" s="7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87"/>
      <c r="M49" s="62"/>
      <c r="N49" s="64"/>
      <c r="O49" s="65"/>
      <c r="P49" s="76"/>
    </row>
    <row r="50" spans="1:16" ht="12">
      <c r="A50" s="60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87"/>
      <c r="M50" s="62"/>
      <c r="N50" s="64"/>
      <c r="O50" s="65"/>
      <c r="P50" s="76"/>
    </row>
    <row r="51" spans="1:16" ht="12">
      <c r="A51" s="78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87"/>
      <c r="M51" s="62"/>
      <c r="N51" s="64"/>
      <c r="O51" s="65"/>
      <c r="P51" s="76"/>
    </row>
    <row r="52" spans="1:16" ht="12">
      <c r="A52" s="78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87"/>
      <c r="M52" s="62"/>
      <c r="N52" s="64"/>
      <c r="O52" s="65"/>
      <c r="P52" s="76"/>
    </row>
    <row r="53" spans="1:16" ht="12">
      <c r="A53" s="78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87"/>
      <c r="M53" s="62"/>
      <c r="N53" s="64"/>
      <c r="O53" s="65"/>
      <c r="P53" s="76"/>
    </row>
    <row r="54" spans="1:16" ht="12">
      <c r="A54" s="60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87"/>
      <c r="M54" s="62"/>
      <c r="N54" s="64"/>
      <c r="O54" s="65"/>
      <c r="P54" s="76"/>
    </row>
    <row r="55" spans="1:16" ht="12">
      <c r="A55" s="78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87"/>
      <c r="M55" s="62"/>
      <c r="N55" s="64"/>
      <c r="O55" s="65"/>
      <c r="P55" s="76"/>
    </row>
    <row r="56" spans="1:16" ht="12">
      <c r="A56" s="78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87"/>
      <c r="M56" s="62"/>
      <c r="N56" s="64"/>
      <c r="O56" s="65"/>
      <c r="P56" s="76"/>
    </row>
    <row r="57" spans="1:16" ht="12">
      <c r="A57" s="78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87"/>
      <c r="M57" s="62"/>
      <c r="N57" s="64"/>
      <c r="O57" s="65"/>
      <c r="P57" s="76"/>
    </row>
    <row r="58" spans="1:16" ht="12">
      <c r="A58" s="60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87"/>
      <c r="M58" s="62"/>
      <c r="N58" s="64"/>
      <c r="O58" s="65"/>
      <c r="P58" s="76"/>
    </row>
    <row r="59" spans="1:16" ht="12">
      <c r="A59" s="78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87"/>
      <c r="M59" s="62"/>
      <c r="N59" s="64"/>
      <c r="O59" s="65"/>
      <c r="P59" s="76"/>
    </row>
    <row r="60" spans="1:16" ht="12">
      <c r="A60" s="78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87"/>
      <c r="M60" s="62"/>
      <c r="N60" s="64"/>
      <c r="O60" s="65"/>
      <c r="P60" s="76"/>
    </row>
    <row r="61" spans="1:16" ht="12">
      <c r="A61" s="60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87"/>
      <c r="M61" s="62"/>
      <c r="N61" s="64"/>
      <c r="O61" s="65"/>
      <c r="P61" s="76"/>
    </row>
    <row r="62" spans="1:16" ht="12">
      <c r="A62" s="78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87"/>
      <c r="M62" s="62"/>
      <c r="N62" s="64"/>
      <c r="O62" s="65"/>
      <c r="P62" s="76"/>
    </row>
    <row r="63" spans="1:16" ht="12">
      <c r="A63" s="78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87"/>
      <c r="M63" s="62"/>
      <c r="N63" s="64"/>
      <c r="O63" s="65"/>
      <c r="P63" s="76"/>
    </row>
    <row r="64" spans="1:16" ht="12">
      <c r="A64" s="78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87"/>
      <c r="M64" s="62"/>
      <c r="N64" s="64"/>
      <c r="O64" s="65"/>
      <c r="P64" s="76"/>
    </row>
    <row r="65" spans="1:16" ht="12">
      <c r="A65" s="78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87"/>
      <c r="M65" s="62"/>
      <c r="N65" s="64"/>
      <c r="O65" s="65"/>
      <c r="P65" s="76"/>
    </row>
    <row r="66" spans="1:16" ht="12">
      <c r="A66" s="78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87"/>
      <c r="M66" s="62"/>
      <c r="N66" s="64"/>
      <c r="O66" s="65"/>
      <c r="P66" s="76"/>
    </row>
    <row r="67" spans="1:16" ht="12">
      <c r="A67" s="90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91"/>
      <c r="O67" s="76"/>
      <c r="P67" s="76"/>
    </row>
    <row r="68" spans="1:16" ht="12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91"/>
      <c r="O68" s="65"/>
      <c r="P68" s="65"/>
    </row>
    <row r="69" spans="1:16" ht="12">
      <c r="A69" s="65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91"/>
      <c r="O69" s="65"/>
      <c r="P69" s="65"/>
    </row>
  </sheetData>
  <sheetProtection/>
  <mergeCells count="6">
    <mergeCell ref="A1:I1"/>
    <mergeCell ref="K1:L1"/>
    <mergeCell ref="C3:I3"/>
    <mergeCell ref="C4:C5"/>
    <mergeCell ref="D4:F4"/>
    <mergeCell ref="H4:H5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2009-06-30T06:02:35Z</dcterms:created>
  <dcterms:modified xsi:type="dcterms:W3CDTF">2009-06-30T06:02:40Z</dcterms:modified>
  <cp:category/>
  <cp:version/>
  <cp:contentType/>
  <cp:contentStatus/>
</cp:coreProperties>
</file>