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0.電気_ガスおよび水道" localSheetId="0">'92'!$D$1:$H$6</definedName>
    <definedName name="_10.電気_ガスおよび水道">#REF!</definedName>
    <definedName name="_xlnm.Print_Area" localSheetId="0">'92'!$A$1:$P$57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<sst xmlns="http://schemas.openxmlformats.org/spreadsheetml/2006/main" count="157" uniqueCount="111">
  <si>
    <t>92．　　貿　　　　　　　　　易</t>
  </si>
  <si>
    <t>輸　　　　出　　　　実　　　　績</t>
  </si>
  <si>
    <r>
      <t>輸　　　　出　　　　実　　　　績　　　　　</t>
    </r>
    <r>
      <rPr>
        <sz val="10"/>
        <rFont val="ＭＳ Ｐ明朝"/>
        <family val="1"/>
      </rPr>
      <t>（続き）</t>
    </r>
  </si>
  <si>
    <t>(単位  円)</t>
  </si>
  <si>
    <t>品　　　　　　　目</t>
  </si>
  <si>
    <t>数　量</t>
  </si>
  <si>
    <t>単位</t>
  </si>
  <si>
    <t>金　　　　額</t>
  </si>
  <si>
    <t>輸出先</t>
  </si>
  <si>
    <t>品目</t>
  </si>
  <si>
    <t>数量</t>
  </si>
  <si>
    <t>金額</t>
  </si>
  <si>
    <t>輸出先</t>
  </si>
  <si>
    <t>昭和３５年</t>
  </si>
  <si>
    <t>マッシュルーム</t>
  </si>
  <si>
    <t>ケース</t>
  </si>
  <si>
    <t>米国</t>
  </si>
  <si>
    <t>繊維品</t>
  </si>
  <si>
    <t>木材木製品</t>
  </si>
  <si>
    <t>生糸</t>
  </si>
  <si>
    <t>瓩</t>
  </si>
  <si>
    <t>杉製品</t>
  </si>
  <si>
    <t>石</t>
  </si>
  <si>
    <t>琉球</t>
  </si>
  <si>
    <t>綿糸</t>
  </si>
  <si>
    <t>梱</t>
  </si>
  <si>
    <t>インドネシヤ、エチオピヤ、ビルマ、サイゴン</t>
  </si>
  <si>
    <t>合板</t>
  </si>
  <si>
    <t>平方呎</t>
  </si>
  <si>
    <t>スフ糸</t>
  </si>
  <si>
    <t>封度</t>
  </si>
  <si>
    <t>インドネシヤ、パキスタン、シンガポール、</t>
  </si>
  <si>
    <t>木材</t>
  </si>
  <si>
    <t>瓲</t>
  </si>
  <si>
    <t>サイゴン、マニラ</t>
  </si>
  <si>
    <t>フトン</t>
  </si>
  <si>
    <t>枚</t>
  </si>
  <si>
    <t>竹材竹製品</t>
  </si>
  <si>
    <t>非金属鉱産物</t>
  </si>
  <si>
    <t>釣竿</t>
  </si>
  <si>
    <t>本</t>
  </si>
  <si>
    <t>米国、ドイツ</t>
  </si>
  <si>
    <t>炭酸カルシウム</t>
  </si>
  <si>
    <t>香港、中国、琉球、マニラ、フィリッピン</t>
  </si>
  <si>
    <t>ポール</t>
  </si>
  <si>
    <t>〃</t>
  </si>
  <si>
    <t>石炭石</t>
  </si>
  <si>
    <t>香港</t>
  </si>
  <si>
    <t>割竹スダレ</t>
  </si>
  <si>
    <t>平方呎</t>
  </si>
  <si>
    <t>消石灰</t>
  </si>
  <si>
    <t>香港、中国</t>
  </si>
  <si>
    <t>肥後スダレ</t>
  </si>
  <si>
    <t>バンブーネット</t>
  </si>
  <si>
    <t>米国、オーストラリヤ</t>
  </si>
  <si>
    <t>窯業製品</t>
  </si>
  <si>
    <t>竹製品（編組物）</t>
  </si>
  <si>
    <t>セメント</t>
  </si>
  <si>
    <t>琉球、マニラ、セイロン、サイゴン</t>
  </si>
  <si>
    <t>高飛棒</t>
  </si>
  <si>
    <t>ポーランド、琉球</t>
  </si>
  <si>
    <t>その他</t>
  </si>
  <si>
    <t>化学製品</t>
  </si>
  <si>
    <t>化学染料</t>
  </si>
  <si>
    <t>パキスタン、インド</t>
  </si>
  <si>
    <t>木蝋</t>
  </si>
  <si>
    <t>米国、フランス、バンコック、ラングーン</t>
  </si>
  <si>
    <t>シーグラスマット</t>
  </si>
  <si>
    <t>ベール</t>
  </si>
  <si>
    <t>シーグラスクッション</t>
  </si>
  <si>
    <t>個</t>
  </si>
  <si>
    <t>機械器具製品</t>
  </si>
  <si>
    <t>後藤散</t>
  </si>
  <si>
    <t>袋</t>
  </si>
  <si>
    <t>グラス鋼管</t>
  </si>
  <si>
    <t>ソ聨</t>
  </si>
  <si>
    <t>シーグラス小縄</t>
  </si>
  <si>
    <t>反</t>
  </si>
  <si>
    <t>反応釜</t>
  </si>
  <si>
    <t>台</t>
  </si>
  <si>
    <t>〃</t>
  </si>
  <si>
    <t>真珠石</t>
  </si>
  <si>
    <t>貫</t>
  </si>
  <si>
    <t>米国、欧州</t>
  </si>
  <si>
    <t>蒸溜装置</t>
  </si>
  <si>
    <t>ドラックフィルター</t>
  </si>
  <si>
    <t>資料　観光物産課</t>
  </si>
  <si>
    <t>ナッチフィルター</t>
  </si>
  <si>
    <t>コレクター</t>
  </si>
  <si>
    <t>以上部分品</t>
  </si>
  <si>
    <t>組</t>
  </si>
  <si>
    <t>酒造用タンク</t>
  </si>
  <si>
    <t>普通鋼々管</t>
  </si>
  <si>
    <t>鋼板</t>
  </si>
  <si>
    <t>米国、カラチ、マニラ、台湾、インド、バン</t>
  </si>
  <si>
    <t>コック、琉球、シンガポール、ペナン</t>
  </si>
  <si>
    <t>船舶</t>
  </si>
  <si>
    <t>隻</t>
  </si>
  <si>
    <t>マニラ、フィリッピン、インドネシヤ、琉球</t>
  </si>
  <si>
    <t>ビルマ</t>
  </si>
  <si>
    <t>ダグポート</t>
  </si>
  <si>
    <t>木造船</t>
  </si>
  <si>
    <t>焼玉機関</t>
  </si>
  <si>
    <t>食料品</t>
  </si>
  <si>
    <t>みかん缶詰</t>
  </si>
  <si>
    <t>ケース</t>
  </si>
  <si>
    <t>米国、英国</t>
  </si>
  <si>
    <t>まぐろ〃</t>
  </si>
  <si>
    <t>米国、シカゴ</t>
  </si>
  <si>
    <t>椎茸</t>
  </si>
  <si>
    <t>香港、シンガポール、ペナン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</si>
</sst>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>
      <alignment horizontal="centerContinuous"/>
    </xf>
    <xf numFmtId="176" fontId="0" fillId="0" borderId="0" xfId="0" applyNumberFormat="1" applyFont="1" applyBorder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23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24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177" fontId="24" fillId="0" borderId="14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4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24" fillId="0" borderId="18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76" fontId="24" fillId="0" borderId="19" xfId="0" applyNumberFormat="1" applyFont="1" applyBorder="1" applyAlignment="1" applyProtection="1">
      <alignment horizontal="distributed" vertical="center"/>
      <protection/>
    </xf>
    <xf numFmtId="176" fontId="24" fillId="0" borderId="20" xfId="0" applyNumberFormat="1" applyFont="1" applyBorder="1" applyAlignment="1" applyProtection="1">
      <alignment horizontal="center" vertical="center"/>
      <protection/>
    </xf>
    <xf numFmtId="176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1" fillId="0" borderId="0" xfId="48" applyNumberFormat="1" applyFont="1" applyBorder="1" applyAlignment="1">
      <alignment vertical="center"/>
    </xf>
    <xf numFmtId="176" fontId="0" fillId="0" borderId="19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center"/>
    </xf>
    <xf numFmtId="176" fontId="24" fillId="0" borderId="0" xfId="0" applyNumberFormat="1" applyFont="1" applyBorder="1" applyAlignment="1" applyProtection="1">
      <alignment horizontal="center" vertical="center"/>
      <protection/>
    </xf>
    <xf numFmtId="176" fontId="24" fillId="0" borderId="2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 horizontal="distributed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176" fontId="0" fillId="0" borderId="21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1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right"/>
    </xf>
    <xf numFmtId="0" fontId="0" fillId="0" borderId="21" xfId="0" applyFont="1" applyBorder="1" applyAlignment="1">
      <alignment horizontal="distributed"/>
    </xf>
    <xf numFmtId="176" fontId="0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distributed"/>
    </xf>
    <xf numFmtId="176" fontId="0" fillId="0" borderId="2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Alignment="1">
      <alignment horizontal="distributed"/>
    </xf>
    <xf numFmtId="0" fontId="0" fillId="0" borderId="21" xfId="0" applyFont="1" applyBorder="1" applyAlignment="1">
      <alignment horizontal="distributed"/>
    </xf>
    <xf numFmtId="0" fontId="0" fillId="0" borderId="0" xfId="0" applyAlignment="1">
      <alignment horizontal="distributed"/>
    </xf>
    <xf numFmtId="176" fontId="0" fillId="0" borderId="21" xfId="0" applyNumberFormat="1" applyFont="1" applyBorder="1" applyAlignment="1" applyProtection="1">
      <alignment horizontal="left"/>
      <protection/>
    </xf>
    <xf numFmtId="176" fontId="0" fillId="0" borderId="22" xfId="0" applyNumberFormat="1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 horizontal="left" vertical="center"/>
    </xf>
    <xf numFmtId="17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0" xfId="0" applyNumberFormat="1" applyFont="1" applyBorder="1" applyAlignment="1" applyProtection="1">
      <alignment horizontal="right"/>
      <protection locked="0"/>
    </xf>
    <xf numFmtId="179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quotePrefix="1">
      <alignment horizontal="right"/>
    </xf>
    <xf numFmtId="176" fontId="0" fillId="0" borderId="15" xfId="0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176" fontId="0" fillId="0" borderId="15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horizontal="distributed"/>
    </xf>
    <xf numFmtId="0" fontId="0" fillId="0" borderId="19" xfId="0" applyBorder="1" applyAlignment="1">
      <alignment horizontal="distributed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3" fontId="0" fillId="0" borderId="0" xfId="0" applyNumberFormat="1" applyFont="1" applyBorder="1" applyAlignment="1" applyProtection="1">
      <alignment horizontal="center"/>
      <protection locked="0"/>
    </xf>
    <xf numFmtId="176" fontId="0" fillId="0" borderId="22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76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176" fontId="0" fillId="0" borderId="15" xfId="0" applyNumberFormat="1" applyFont="1" applyBorder="1" applyAlignment="1" applyProtection="1">
      <alignment horizontal="distributed"/>
      <protection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left"/>
    </xf>
    <xf numFmtId="176" fontId="0" fillId="0" borderId="15" xfId="0" applyNumberFormat="1" applyFont="1" applyBorder="1" applyAlignment="1" applyProtection="1">
      <alignment horizontal="right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8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177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-1"/>
      <sheetName val="91(4)-2"/>
      <sheetName val="91(4)-3"/>
      <sheetName val="91(5)-1"/>
      <sheetName val="91(5)-2"/>
      <sheetName val="91(5)-3"/>
      <sheetName val="91(6)-1"/>
      <sheetName val="91(6)-2"/>
      <sheetName val="91(6)-3"/>
      <sheetName val="91(7)"/>
      <sheetName val="91(8)"/>
      <sheetName val="91(9)"/>
      <sheetName val="92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375" style="2" customWidth="1"/>
    <col min="2" max="2" width="10.00390625" style="2" customWidth="1"/>
    <col min="3" max="3" width="12.625" style="2" customWidth="1"/>
    <col min="4" max="4" width="1.25" style="2" customWidth="1"/>
    <col min="5" max="5" width="11.625" style="45" customWidth="1"/>
    <col min="6" max="6" width="6.75390625" style="2" customWidth="1"/>
    <col min="7" max="7" width="21.625" style="2" customWidth="1"/>
    <col min="8" max="8" width="45.625" style="118" customWidth="1"/>
    <col min="9" max="9" width="4.00390625" style="118" customWidth="1"/>
    <col min="10" max="10" width="3.00390625" style="2" customWidth="1"/>
    <col min="11" max="11" width="9.625" style="2" customWidth="1"/>
    <col min="12" max="12" width="11.625" style="2" customWidth="1"/>
    <col min="13" max="13" width="12.75390625" style="2" customWidth="1"/>
    <col min="14" max="14" width="6.125" style="2" customWidth="1"/>
    <col min="15" max="15" width="15.25390625" style="2" customWidth="1"/>
    <col min="16" max="16" width="45.125" style="2" customWidth="1"/>
    <col min="17" max="16384" width="15.253906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6" ht="15.75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4" t="s">
        <v>2</v>
      </c>
      <c r="K2" s="5"/>
      <c r="L2" s="5"/>
      <c r="M2" s="6"/>
      <c r="N2" s="6"/>
      <c r="O2" s="6"/>
      <c r="P2" s="6"/>
    </row>
    <row r="3" spans="1:16" ht="12" customHeight="1" thickBot="1">
      <c r="A3" s="7"/>
      <c r="B3" s="7" t="s">
        <v>3</v>
      </c>
      <c r="C3" s="8"/>
      <c r="E3" s="9"/>
      <c r="F3" s="10"/>
      <c r="G3" s="10"/>
      <c r="H3" s="11"/>
      <c r="I3" s="12"/>
      <c r="J3" s="10"/>
      <c r="K3" s="10"/>
      <c r="L3" s="10"/>
      <c r="M3" s="10"/>
      <c r="N3" s="10"/>
      <c r="O3" s="10"/>
      <c r="P3" s="10"/>
    </row>
    <row r="4" spans="1:16" s="26" customFormat="1" ht="12" customHeight="1" thickTop="1">
      <c r="A4" s="13" t="s">
        <v>4</v>
      </c>
      <c r="B4" s="14"/>
      <c r="C4" s="14"/>
      <c r="D4" s="15"/>
      <c r="E4" s="16" t="s">
        <v>5</v>
      </c>
      <c r="F4" s="16" t="s">
        <v>6</v>
      </c>
      <c r="G4" s="17" t="s">
        <v>7</v>
      </c>
      <c r="H4" s="18" t="s">
        <v>8</v>
      </c>
      <c r="I4" s="19"/>
      <c r="J4" s="20" t="s">
        <v>9</v>
      </c>
      <c r="K4" s="21"/>
      <c r="L4" s="22"/>
      <c r="M4" s="23" t="s">
        <v>10</v>
      </c>
      <c r="N4" s="24" t="s">
        <v>6</v>
      </c>
      <c r="O4" s="20" t="s">
        <v>11</v>
      </c>
      <c r="P4" s="25" t="s">
        <v>12</v>
      </c>
    </row>
    <row r="5" spans="1:16" ht="12" customHeight="1">
      <c r="A5" s="27"/>
      <c r="B5" s="27"/>
      <c r="C5" s="27"/>
      <c r="D5" s="28"/>
      <c r="E5" s="29"/>
      <c r="F5" s="30"/>
      <c r="G5" s="31"/>
      <c r="H5" s="32"/>
      <c r="I5" s="19"/>
      <c r="J5" s="33"/>
      <c r="K5" s="33"/>
      <c r="L5" s="34"/>
      <c r="M5" s="35"/>
      <c r="N5" s="36"/>
      <c r="O5" s="33"/>
      <c r="P5" s="37"/>
    </row>
    <row r="6" spans="1:16" ht="11.25" customHeight="1">
      <c r="A6" s="38" t="s">
        <v>13</v>
      </c>
      <c r="B6" s="38"/>
      <c r="C6" s="38"/>
      <c r="D6" s="39"/>
      <c r="E6" s="40"/>
      <c r="F6" s="41"/>
      <c r="G6" s="42">
        <f>SUM(G8,G15,G20,G23,G27,G46,O8,O14,O24)</f>
        <v>5257151084</v>
      </c>
      <c r="H6" s="19"/>
      <c r="I6" s="19"/>
      <c r="K6" s="43" t="s">
        <v>14</v>
      </c>
      <c r="L6" s="44"/>
      <c r="M6" s="2">
        <v>1264</v>
      </c>
      <c r="N6" s="45" t="s">
        <v>15</v>
      </c>
      <c r="O6" s="2">
        <v>2885000</v>
      </c>
      <c r="P6" s="2" t="s">
        <v>16</v>
      </c>
    </row>
    <row r="7" spans="1:14" ht="11.25" customHeight="1">
      <c r="A7" s="46"/>
      <c r="B7" s="46"/>
      <c r="C7" s="46"/>
      <c r="D7" s="47"/>
      <c r="E7" s="40"/>
      <c r="F7" s="41"/>
      <c r="G7" s="48"/>
      <c r="H7" s="19"/>
      <c r="I7" s="19"/>
      <c r="J7" s="49"/>
      <c r="K7" s="50"/>
      <c r="L7" s="51"/>
      <c r="N7" s="45"/>
    </row>
    <row r="8" spans="1:15" ht="12" customHeight="1">
      <c r="A8" s="52" t="s">
        <v>17</v>
      </c>
      <c r="B8" s="53"/>
      <c r="C8" s="54"/>
      <c r="D8" s="55"/>
      <c r="E8" s="56"/>
      <c r="F8" s="57"/>
      <c r="G8" s="56">
        <f>SUM(G9:G13)</f>
        <v>551867229</v>
      </c>
      <c r="H8" s="58"/>
      <c r="I8" s="58"/>
      <c r="J8" s="59" t="s">
        <v>18</v>
      </c>
      <c r="K8" s="60"/>
      <c r="L8" s="61"/>
      <c r="N8" s="45"/>
      <c r="O8" s="2">
        <f>SUM(O9:O11)</f>
        <v>434808538</v>
      </c>
    </row>
    <row r="9" spans="1:16" ht="12" customHeight="1">
      <c r="A9" s="62"/>
      <c r="B9" s="63" t="s">
        <v>19</v>
      </c>
      <c r="C9" s="64"/>
      <c r="D9" s="55"/>
      <c r="E9" s="56">
        <v>16791</v>
      </c>
      <c r="F9" s="57" t="s">
        <v>20</v>
      </c>
      <c r="G9" s="56">
        <v>59272373</v>
      </c>
      <c r="H9" s="65" t="s">
        <v>16</v>
      </c>
      <c r="I9" s="65"/>
      <c r="J9" s="66"/>
      <c r="K9" s="59" t="s">
        <v>21</v>
      </c>
      <c r="L9" s="67"/>
      <c r="M9" s="2">
        <v>3893</v>
      </c>
      <c r="N9" s="45" t="s">
        <v>22</v>
      </c>
      <c r="O9" s="2">
        <v>46326790</v>
      </c>
      <c r="P9" s="2" t="s">
        <v>23</v>
      </c>
    </row>
    <row r="10" spans="1:16" ht="12" customHeight="1">
      <c r="A10" s="62"/>
      <c r="B10" s="68" t="s">
        <v>24</v>
      </c>
      <c r="C10" s="69"/>
      <c r="D10" s="55"/>
      <c r="E10" s="70">
        <v>3327</v>
      </c>
      <c r="F10" s="48" t="s">
        <v>25</v>
      </c>
      <c r="G10" s="71">
        <v>277958676</v>
      </c>
      <c r="H10" s="65" t="s">
        <v>26</v>
      </c>
      <c r="I10" s="65"/>
      <c r="J10" s="72"/>
      <c r="K10" s="59" t="s">
        <v>27</v>
      </c>
      <c r="L10" s="67"/>
      <c r="M10" s="2">
        <v>31620633</v>
      </c>
      <c r="N10" s="45" t="s">
        <v>28</v>
      </c>
      <c r="O10" s="2">
        <v>386896748</v>
      </c>
      <c r="P10" s="2" t="s">
        <v>16</v>
      </c>
    </row>
    <row r="11" spans="2:16" ht="12" customHeight="1">
      <c r="B11" s="63" t="s">
        <v>29</v>
      </c>
      <c r="C11" s="64"/>
      <c r="D11" s="55"/>
      <c r="E11" s="73">
        <v>1692600</v>
      </c>
      <c r="F11" s="74" t="s">
        <v>30</v>
      </c>
      <c r="G11" s="75">
        <v>213044400</v>
      </c>
      <c r="H11" s="49" t="s">
        <v>31</v>
      </c>
      <c r="I11" s="49"/>
      <c r="J11" s="49"/>
      <c r="K11" s="50" t="s">
        <v>32</v>
      </c>
      <c r="L11" s="51"/>
      <c r="M11" s="2">
        <v>71</v>
      </c>
      <c r="N11" s="45" t="s">
        <v>33</v>
      </c>
      <c r="O11" s="2">
        <v>1585000</v>
      </c>
      <c r="P11" s="2" t="s">
        <v>23</v>
      </c>
    </row>
    <row r="12" spans="2:14" ht="12" customHeight="1">
      <c r="B12" s="76"/>
      <c r="C12" s="76"/>
      <c r="D12" s="55"/>
      <c r="E12" s="77"/>
      <c r="F12" s="74"/>
      <c r="G12" s="75"/>
      <c r="H12" s="49" t="s">
        <v>34</v>
      </c>
      <c r="I12" s="49"/>
      <c r="J12" s="49"/>
      <c r="K12" s="78"/>
      <c r="L12" s="61"/>
      <c r="N12" s="45"/>
    </row>
    <row r="13" spans="1:14" ht="12" customHeight="1">
      <c r="A13" s="79"/>
      <c r="B13" s="80" t="s">
        <v>35</v>
      </c>
      <c r="C13" s="80"/>
      <c r="D13" s="55"/>
      <c r="E13" s="56">
        <v>1259</v>
      </c>
      <c r="F13" s="57" t="s">
        <v>36</v>
      </c>
      <c r="G13" s="56">
        <v>1591780</v>
      </c>
      <c r="H13" s="65" t="s">
        <v>23</v>
      </c>
      <c r="I13" s="65"/>
      <c r="J13" s="49"/>
      <c r="K13" s="50"/>
      <c r="L13" s="51"/>
      <c r="N13" s="45"/>
    </row>
    <row r="14" spans="2:15" ht="12.75" customHeight="1">
      <c r="B14" s="80"/>
      <c r="C14" s="80"/>
      <c r="D14" s="55"/>
      <c r="E14" s="56"/>
      <c r="F14" s="57"/>
      <c r="G14" s="56"/>
      <c r="H14" s="65"/>
      <c r="I14" s="65"/>
      <c r="J14" s="59" t="s">
        <v>37</v>
      </c>
      <c r="K14" s="60"/>
      <c r="L14" s="81"/>
      <c r="N14" s="45"/>
      <c r="O14" s="2">
        <f>SUM(O15:O22)</f>
        <v>315565742</v>
      </c>
    </row>
    <row r="15" spans="1:16" ht="12" customHeight="1">
      <c r="A15" s="80" t="s">
        <v>38</v>
      </c>
      <c r="B15" s="82"/>
      <c r="C15" s="54"/>
      <c r="D15" s="83"/>
      <c r="E15" s="71"/>
      <c r="F15" s="57"/>
      <c r="G15" s="56">
        <f>SUM(G16:G18)</f>
        <v>52321000</v>
      </c>
      <c r="H15" s="65"/>
      <c r="I15" s="65"/>
      <c r="J15" s="49"/>
      <c r="K15" s="50" t="s">
        <v>39</v>
      </c>
      <c r="L15" s="51"/>
      <c r="M15" s="2">
        <v>3611989</v>
      </c>
      <c r="N15" s="45" t="s">
        <v>40</v>
      </c>
      <c r="O15" s="2">
        <v>78547053</v>
      </c>
      <c r="P15" s="2" t="s">
        <v>41</v>
      </c>
    </row>
    <row r="16" spans="2:16" ht="12" customHeight="1">
      <c r="B16" s="68" t="s">
        <v>42</v>
      </c>
      <c r="C16" s="68"/>
      <c r="D16" s="83"/>
      <c r="E16" s="84">
        <v>386</v>
      </c>
      <c r="F16" s="48" t="s">
        <v>33</v>
      </c>
      <c r="G16" s="71">
        <v>5823000</v>
      </c>
      <c r="H16" s="65" t="s">
        <v>43</v>
      </c>
      <c r="I16" s="65"/>
      <c r="J16" s="49"/>
      <c r="K16" s="50" t="s">
        <v>44</v>
      </c>
      <c r="L16" s="51"/>
      <c r="M16" s="2">
        <v>4037308</v>
      </c>
      <c r="N16" s="45" t="s">
        <v>45</v>
      </c>
      <c r="O16" s="2">
        <v>78173437</v>
      </c>
      <c r="P16" s="2" t="s">
        <v>45</v>
      </c>
    </row>
    <row r="17" spans="2:16" ht="12" customHeight="1">
      <c r="B17" s="80" t="s">
        <v>46</v>
      </c>
      <c r="C17" s="80"/>
      <c r="D17" s="83"/>
      <c r="E17" s="71">
        <v>116124</v>
      </c>
      <c r="F17" s="57" t="s">
        <v>45</v>
      </c>
      <c r="G17" s="56">
        <v>45358000</v>
      </c>
      <c r="H17" s="65" t="s">
        <v>47</v>
      </c>
      <c r="I17" s="65"/>
      <c r="J17" s="49"/>
      <c r="K17" s="59" t="s">
        <v>48</v>
      </c>
      <c r="L17" s="67"/>
      <c r="M17" s="2">
        <v>9623062</v>
      </c>
      <c r="N17" s="45" t="s">
        <v>49</v>
      </c>
      <c r="O17" s="2">
        <v>28869186</v>
      </c>
      <c r="P17" s="2" t="s">
        <v>45</v>
      </c>
    </row>
    <row r="18" spans="2:16" ht="12" customHeight="1">
      <c r="B18" s="68" t="s">
        <v>50</v>
      </c>
      <c r="C18" s="68"/>
      <c r="D18" s="83"/>
      <c r="E18" s="71">
        <v>350</v>
      </c>
      <c r="F18" s="57" t="s">
        <v>45</v>
      </c>
      <c r="G18" s="56">
        <v>1140000</v>
      </c>
      <c r="H18" s="65" t="s">
        <v>51</v>
      </c>
      <c r="I18" s="65"/>
      <c r="J18" s="78"/>
      <c r="K18" s="59" t="s">
        <v>52</v>
      </c>
      <c r="L18" s="67"/>
      <c r="M18" s="2">
        <v>2088959</v>
      </c>
      <c r="N18" s="45" t="s">
        <v>45</v>
      </c>
      <c r="O18" s="2">
        <v>10235902</v>
      </c>
      <c r="P18" s="2" t="s">
        <v>45</v>
      </c>
    </row>
    <row r="19" spans="4:16" ht="12" customHeight="1">
      <c r="D19" s="83"/>
      <c r="E19" s="71"/>
      <c r="F19" s="57"/>
      <c r="G19" s="56"/>
      <c r="H19" s="65"/>
      <c r="I19" s="65"/>
      <c r="J19" s="49"/>
      <c r="K19" s="59" t="s">
        <v>53</v>
      </c>
      <c r="L19" s="85"/>
      <c r="N19" s="45"/>
      <c r="O19" s="2">
        <v>15423160</v>
      </c>
      <c r="P19" s="2" t="s">
        <v>54</v>
      </c>
    </row>
    <row r="20" spans="1:16" ht="12" customHeight="1">
      <c r="A20" s="80" t="s">
        <v>55</v>
      </c>
      <c r="B20" s="80"/>
      <c r="D20" s="83"/>
      <c r="E20" s="71"/>
      <c r="F20" s="57"/>
      <c r="G20" s="56">
        <f>SUM(G21)</f>
        <v>2614552025</v>
      </c>
      <c r="H20" s="65"/>
      <c r="I20" s="65"/>
      <c r="J20" s="49"/>
      <c r="K20" s="59" t="s">
        <v>56</v>
      </c>
      <c r="L20" s="85"/>
      <c r="N20" s="45"/>
      <c r="O20" s="2">
        <v>90000000</v>
      </c>
      <c r="P20" s="2" t="s">
        <v>45</v>
      </c>
    </row>
    <row r="21" spans="2:16" ht="12" customHeight="1">
      <c r="B21" s="80" t="s">
        <v>57</v>
      </c>
      <c r="C21" s="80"/>
      <c r="D21" s="83"/>
      <c r="E21" s="71">
        <v>384972</v>
      </c>
      <c r="F21" s="57" t="s">
        <v>45</v>
      </c>
      <c r="G21" s="56">
        <v>2614552025</v>
      </c>
      <c r="H21" s="65" t="s">
        <v>58</v>
      </c>
      <c r="I21" s="65"/>
      <c r="J21" s="49"/>
      <c r="K21" s="59" t="s">
        <v>59</v>
      </c>
      <c r="L21" s="85"/>
      <c r="M21" s="2">
        <v>700</v>
      </c>
      <c r="N21" s="45" t="s">
        <v>40</v>
      </c>
      <c r="O21" s="2">
        <v>192500</v>
      </c>
      <c r="P21" s="2" t="s">
        <v>60</v>
      </c>
    </row>
    <row r="22" spans="4:15" ht="12" customHeight="1">
      <c r="D22" s="83"/>
      <c r="E22" s="56"/>
      <c r="F22" s="57"/>
      <c r="G22" s="71"/>
      <c r="H22" s="86"/>
      <c r="I22" s="86"/>
      <c r="J22" s="49"/>
      <c r="K22" s="59" t="s">
        <v>61</v>
      </c>
      <c r="L22" s="85"/>
      <c r="N22" s="45"/>
      <c r="O22" s="2">
        <v>14124504</v>
      </c>
    </row>
    <row r="23" spans="1:14" ht="10.5" customHeight="1">
      <c r="A23" s="52" t="s">
        <v>62</v>
      </c>
      <c r="B23" s="53"/>
      <c r="C23" s="79"/>
      <c r="D23" s="81"/>
      <c r="E23" s="56"/>
      <c r="F23" s="57"/>
      <c r="G23" s="56">
        <f>SUM(G24:G25)</f>
        <v>46100724</v>
      </c>
      <c r="H23" s="65"/>
      <c r="I23" s="65"/>
      <c r="J23" s="49"/>
      <c r="K23" s="49"/>
      <c r="L23" s="87"/>
      <c r="N23" s="45"/>
    </row>
    <row r="24" spans="2:15" ht="12" customHeight="1">
      <c r="B24" s="80" t="s">
        <v>63</v>
      </c>
      <c r="C24" s="82"/>
      <c r="D24" s="88"/>
      <c r="E24" s="56">
        <v>96043</v>
      </c>
      <c r="F24" s="57" t="s">
        <v>20</v>
      </c>
      <c r="G24" s="2">
        <v>44343539</v>
      </c>
      <c r="H24" s="65" t="s">
        <v>64</v>
      </c>
      <c r="I24" s="65"/>
      <c r="J24" s="59" t="s">
        <v>61</v>
      </c>
      <c r="K24" s="60"/>
      <c r="L24" s="87"/>
      <c r="N24" s="45"/>
      <c r="O24" s="2">
        <f>SUM(O25:O29)</f>
        <v>103728869</v>
      </c>
    </row>
    <row r="25" spans="1:16" ht="12" customHeight="1">
      <c r="A25" s="56"/>
      <c r="B25" s="52" t="s">
        <v>65</v>
      </c>
      <c r="C25" s="89"/>
      <c r="D25" s="81"/>
      <c r="E25" s="56">
        <v>10969</v>
      </c>
      <c r="F25" s="57" t="s">
        <v>45</v>
      </c>
      <c r="G25" s="56">
        <v>1757185</v>
      </c>
      <c r="H25" s="65" t="s">
        <v>66</v>
      </c>
      <c r="I25" s="65"/>
      <c r="J25" s="49"/>
      <c r="K25" s="59" t="s">
        <v>67</v>
      </c>
      <c r="L25" s="67"/>
      <c r="M25" s="2">
        <v>760042</v>
      </c>
      <c r="N25" s="45" t="s">
        <v>68</v>
      </c>
      <c r="O25" s="2">
        <v>15580859</v>
      </c>
      <c r="P25" s="2" t="s">
        <v>16</v>
      </c>
    </row>
    <row r="26" spans="1:16" ht="12" customHeight="1">
      <c r="A26" s="56"/>
      <c r="B26" s="52"/>
      <c r="C26" s="89"/>
      <c r="D26" s="81"/>
      <c r="E26" s="90"/>
      <c r="F26" s="57"/>
      <c r="G26" s="56"/>
      <c r="H26" s="65"/>
      <c r="I26" s="65"/>
      <c r="J26" s="49"/>
      <c r="K26" s="59" t="s">
        <v>69</v>
      </c>
      <c r="L26" s="67"/>
      <c r="M26" s="2">
        <v>1001</v>
      </c>
      <c r="N26" s="45" t="s">
        <v>70</v>
      </c>
      <c r="O26" s="2">
        <v>330700</v>
      </c>
      <c r="P26" s="2" t="s">
        <v>16</v>
      </c>
    </row>
    <row r="27" spans="1:16" ht="12" customHeight="1">
      <c r="A27" s="52" t="s">
        <v>71</v>
      </c>
      <c r="B27" s="53"/>
      <c r="D27" s="81"/>
      <c r="E27" s="90"/>
      <c r="F27" s="91"/>
      <c r="G27" s="56">
        <v>959429857</v>
      </c>
      <c r="H27" s="65"/>
      <c r="I27" s="65"/>
      <c r="J27" s="49"/>
      <c r="K27" s="59" t="s">
        <v>72</v>
      </c>
      <c r="L27" s="67"/>
      <c r="M27" s="2">
        <v>29910</v>
      </c>
      <c r="N27" s="45" t="s">
        <v>73</v>
      </c>
      <c r="O27" s="2">
        <v>597000</v>
      </c>
      <c r="P27" s="2" t="s">
        <v>23</v>
      </c>
    </row>
    <row r="28" spans="2:16" ht="12" customHeight="1">
      <c r="B28" s="80" t="s">
        <v>74</v>
      </c>
      <c r="C28" s="82"/>
      <c r="D28" s="81"/>
      <c r="E28" s="90">
        <v>1855</v>
      </c>
      <c r="F28" s="91" t="s">
        <v>33</v>
      </c>
      <c r="G28" s="56">
        <v>33945220</v>
      </c>
      <c r="H28" s="65" t="s">
        <v>75</v>
      </c>
      <c r="I28" s="65"/>
      <c r="J28" s="49"/>
      <c r="K28" s="59" t="s">
        <v>76</v>
      </c>
      <c r="L28" s="67"/>
      <c r="M28" s="2">
        <v>3648</v>
      </c>
      <c r="N28" s="45" t="s">
        <v>77</v>
      </c>
      <c r="O28" s="2">
        <v>220310</v>
      </c>
      <c r="P28" s="2" t="s">
        <v>16</v>
      </c>
    </row>
    <row r="29" spans="1:16" ht="12" customHeight="1">
      <c r="A29" s="79"/>
      <c r="B29" s="52" t="s">
        <v>78</v>
      </c>
      <c r="C29" s="60"/>
      <c r="D29" s="81"/>
      <c r="E29" s="56">
        <v>152</v>
      </c>
      <c r="F29" s="91" t="s">
        <v>79</v>
      </c>
      <c r="G29" s="56">
        <v>191841140</v>
      </c>
      <c r="H29" s="65" t="s">
        <v>80</v>
      </c>
      <c r="I29" s="65"/>
      <c r="J29" s="49"/>
      <c r="K29" s="59" t="s">
        <v>81</v>
      </c>
      <c r="L29" s="67"/>
      <c r="M29" s="2">
        <v>76</v>
      </c>
      <c r="N29" s="45" t="s">
        <v>82</v>
      </c>
      <c r="O29" s="2">
        <v>87000000</v>
      </c>
      <c r="P29" s="2" t="s">
        <v>83</v>
      </c>
    </row>
    <row r="30" spans="1:16" ht="12">
      <c r="A30" s="92"/>
      <c r="B30" s="52" t="s">
        <v>84</v>
      </c>
      <c r="C30" s="52"/>
      <c r="D30" s="81"/>
      <c r="E30" s="56">
        <v>20</v>
      </c>
      <c r="F30" s="91" t="s">
        <v>80</v>
      </c>
      <c r="G30" s="56">
        <v>56162000</v>
      </c>
      <c r="H30" s="65" t="s">
        <v>80</v>
      </c>
      <c r="I30" s="65"/>
      <c r="J30" s="93"/>
      <c r="K30" s="94"/>
      <c r="L30" s="95"/>
      <c r="M30" s="93"/>
      <c r="N30" s="96"/>
      <c r="O30" s="93"/>
      <c r="P30" s="93"/>
    </row>
    <row r="31" spans="2:14" ht="12" customHeight="1">
      <c r="B31" s="80" t="s">
        <v>85</v>
      </c>
      <c r="C31" s="80"/>
      <c r="D31" s="88"/>
      <c r="E31" s="90">
        <v>18</v>
      </c>
      <c r="F31" s="57" t="s">
        <v>80</v>
      </c>
      <c r="G31" s="56">
        <v>25744000</v>
      </c>
      <c r="H31" s="65" t="s">
        <v>80</v>
      </c>
      <c r="I31" s="65"/>
      <c r="J31" s="49"/>
      <c r="K31" s="97" t="s">
        <v>86</v>
      </c>
      <c r="L31" s="98"/>
      <c r="N31" s="45"/>
    </row>
    <row r="32" spans="1:14" ht="12" customHeight="1">
      <c r="A32" s="79"/>
      <c r="B32" s="80" t="s">
        <v>87</v>
      </c>
      <c r="C32" s="80"/>
      <c r="D32" s="88"/>
      <c r="E32" s="56">
        <v>26</v>
      </c>
      <c r="F32" s="57" t="s">
        <v>80</v>
      </c>
      <c r="G32" s="56">
        <v>15464000</v>
      </c>
      <c r="H32" s="65" t="s">
        <v>80</v>
      </c>
      <c r="I32" s="65"/>
      <c r="J32" s="49"/>
      <c r="K32" s="99"/>
      <c r="L32" s="99"/>
      <c r="N32" s="45"/>
    </row>
    <row r="33" spans="1:14" ht="12" customHeight="1">
      <c r="A33" s="79"/>
      <c r="B33" s="52" t="s">
        <v>88</v>
      </c>
      <c r="C33" s="52"/>
      <c r="D33" s="88"/>
      <c r="E33" s="90">
        <v>15</v>
      </c>
      <c r="F33" s="57" t="s">
        <v>80</v>
      </c>
      <c r="G33" s="56">
        <v>27463116</v>
      </c>
      <c r="H33" s="65" t="s">
        <v>80</v>
      </c>
      <c r="I33" s="65"/>
      <c r="J33" s="49"/>
      <c r="K33" s="72"/>
      <c r="L33" s="100"/>
      <c r="N33" s="45"/>
    </row>
    <row r="34" spans="1:14" ht="12">
      <c r="A34" s="79"/>
      <c r="B34" s="52" t="s">
        <v>89</v>
      </c>
      <c r="C34" s="52"/>
      <c r="D34" s="88"/>
      <c r="E34" s="90">
        <v>103</v>
      </c>
      <c r="F34" s="101" t="s">
        <v>90</v>
      </c>
      <c r="G34" s="56">
        <v>34073400</v>
      </c>
      <c r="H34" s="65" t="s">
        <v>80</v>
      </c>
      <c r="I34" s="65"/>
      <c r="J34" s="49"/>
      <c r="K34" s="72"/>
      <c r="L34" s="100"/>
      <c r="N34" s="45"/>
    </row>
    <row r="35" spans="1:14" ht="12" customHeight="1">
      <c r="A35" s="79"/>
      <c r="B35" s="60" t="s">
        <v>91</v>
      </c>
      <c r="C35" s="60"/>
      <c r="D35" s="88"/>
      <c r="E35" s="90">
        <v>80</v>
      </c>
      <c r="F35" s="101" t="s">
        <v>70</v>
      </c>
      <c r="G35" s="56">
        <v>10816000</v>
      </c>
      <c r="H35" s="65" t="s">
        <v>23</v>
      </c>
      <c r="I35" s="65"/>
      <c r="J35" s="49"/>
      <c r="K35" s="72"/>
      <c r="L35" s="100"/>
      <c r="N35" s="45"/>
    </row>
    <row r="36" spans="1:14" ht="12" customHeight="1">
      <c r="A36" s="79"/>
      <c r="B36" s="52" t="s">
        <v>92</v>
      </c>
      <c r="C36" s="52"/>
      <c r="D36" s="88"/>
      <c r="E36" s="90">
        <v>825</v>
      </c>
      <c r="F36" s="101" t="s">
        <v>33</v>
      </c>
      <c r="G36" s="56">
        <v>41564000</v>
      </c>
      <c r="H36" s="65" t="s">
        <v>16</v>
      </c>
      <c r="I36" s="65"/>
      <c r="J36" s="49"/>
      <c r="K36" s="99"/>
      <c r="L36" s="100"/>
      <c r="N36" s="45"/>
    </row>
    <row r="37" spans="1:14" ht="12" customHeight="1">
      <c r="A37" s="79"/>
      <c r="B37" s="50" t="s">
        <v>93</v>
      </c>
      <c r="C37" s="64"/>
      <c r="D37" s="88"/>
      <c r="E37" s="102">
        <v>1830</v>
      </c>
      <c r="F37" s="103" t="s">
        <v>80</v>
      </c>
      <c r="G37" s="104">
        <v>92758151</v>
      </c>
      <c r="H37" s="65" t="s">
        <v>94</v>
      </c>
      <c r="I37" s="65"/>
      <c r="J37" s="49"/>
      <c r="K37" s="78"/>
      <c r="L37" s="105"/>
      <c r="N37" s="45"/>
    </row>
    <row r="38" spans="1:14" ht="12" customHeight="1">
      <c r="A38" s="79"/>
      <c r="B38" s="76"/>
      <c r="C38" s="76"/>
      <c r="D38" s="88"/>
      <c r="E38" s="102"/>
      <c r="F38" s="103"/>
      <c r="G38" s="104"/>
      <c r="H38" s="65" t="s">
        <v>95</v>
      </c>
      <c r="I38" s="65"/>
      <c r="J38" s="49"/>
      <c r="K38" s="78"/>
      <c r="L38" s="105"/>
      <c r="N38" s="45"/>
    </row>
    <row r="39" spans="1:14" ht="12" customHeight="1">
      <c r="A39" s="79"/>
      <c r="B39" s="50" t="s">
        <v>96</v>
      </c>
      <c r="C39" s="64"/>
      <c r="D39" s="88"/>
      <c r="E39" s="106">
        <v>9</v>
      </c>
      <c r="F39" s="103" t="s">
        <v>97</v>
      </c>
      <c r="G39" s="104">
        <v>330156560</v>
      </c>
      <c r="H39" s="65" t="s">
        <v>98</v>
      </c>
      <c r="I39" s="65"/>
      <c r="J39" s="49"/>
      <c r="K39" s="78"/>
      <c r="L39" s="105"/>
      <c r="N39" s="45"/>
    </row>
    <row r="40" spans="1:14" ht="12" customHeight="1">
      <c r="A40" s="79"/>
      <c r="B40" s="107"/>
      <c r="C40" s="107"/>
      <c r="D40" s="88"/>
      <c r="E40" s="106"/>
      <c r="F40" s="103"/>
      <c r="G40" s="104"/>
      <c r="H40" s="65" t="s">
        <v>99</v>
      </c>
      <c r="I40" s="65"/>
      <c r="J40" s="49"/>
      <c r="K40" s="78"/>
      <c r="L40" s="105"/>
      <c r="N40" s="45"/>
    </row>
    <row r="41" spans="2:14" ht="12" customHeight="1">
      <c r="B41" s="59" t="s">
        <v>100</v>
      </c>
      <c r="C41" s="60"/>
      <c r="D41" s="88"/>
      <c r="E41" s="90">
        <v>2</v>
      </c>
      <c r="F41" s="101" t="s">
        <v>79</v>
      </c>
      <c r="G41" s="56">
        <v>25895600</v>
      </c>
      <c r="H41" s="65" t="s">
        <v>99</v>
      </c>
      <c r="I41" s="65"/>
      <c r="J41" s="49"/>
      <c r="K41" s="99"/>
      <c r="L41" s="99"/>
      <c r="N41" s="45"/>
    </row>
    <row r="42" spans="1:14" ht="12" customHeight="1">
      <c r="A42" s="79"/>
      <c r="B42" s="60" t="s">
        <v>101</v>
      </c>
      <c r="C42" s="60"/>
      <c r="D42" s="88"/>
      <c r="E42" s="90">
        <v>6</v>
      </c>
      <c r="F42" s="101" t="s">
        <v>97</v>
      </c>
      <c r="G42" s="56">
        <v>39294900</v>
      </c>
      <c r="H42" s="65" t="s">
        <v>23</v>
      </c>
      <c r="I42" s="65"/>
      <c r="J42" s="49"/>
      <c r="K42" s="99"/>
      <c r="L42" s="99"/>
      <c r="N42" s="45"/>
    </row>
    <row r="43" spans="1:14" ht="12" customHeight="1">
      <c r="A43" s="79"/>
      <c r="B43" s="59" t="s">
        <v>102</v>
      </c>
      <c r="C43" s="60"/>
      <c r="D43" s="88"/>
      <c r="E43" s="90">
        <v>11</v>
      </c>
      <c r="F43" s="101" t="s">
        <v>79</v>
      </c>
      <c r="G43" s="56">
        <v>14608300</v>
      </c>
      <c r="H43" s="65" t="s">
        <v>23</v>
      </c>
      <c r="I43" s="65"/>
      <c r="J43" s="49"/>
      <c r="K43" s="72"/>
      <c r="L43" s="100"/>
      <c r="N43" s="45"/>
    </row>
    <row r="44" spans="1:14" ht="12" customHeight="1">
      <c r="A44" s="79"/>
      <c r="B44" s="59" t="s">
        <v>61</v>
      </c>
      <c r="C44" s="60"/>
      <c r="D44" s="88"/>
      <c r="E44" s="90"/>
      <c r="F44" s="101"/>
      <c r="G44" s="56">
        <v>19642670</v>
      </c>
      <c r="H44" s="65"/>
      <c r="I44" s="65"/>
      <c r="J44" s="72"/>
      <c r="K44" s="72"/>
      <c r="L44" s="100"/>
      <c r="N44" s="45"/>
    </row>
    <row r="45" spans="1:14" ht="12" customHeight="1">
      <c r="A45" s="79"/>
      <c r="B45" s="59"/>
      <c r="C45" s="60"/>
      <c r="D45" s="88"/>
      <c r="E45" s="90"/>
      <c r="F45" s="101"/>
      <c r="G45" s="56"/>
      <c r="H45" s="65"/>
      <c r="I45" s="65"/>
      <c r="J45" s="72"/>
      <c r="K45" s="72"/>
      <c r="L45" s="100"/>
      <c r="N45" s="45"/>
    </row>
    <row r="46" spans="1:14" ht="12" customHeight="1">
      <c r="A46" s="59" t="s">
        <v>103</v>
      </c>
      <c r="B46" s="82"/>
      <c r="C46" s="100"/>
      <c r="D46" s="88"/>
      <c r="E46" s="90"/>
      <c r="F46" s="101"/>
      <c r="G46" s="56">
        <v>178777100</v>
      </c>
      <c r="H46" s="65"/>
      <c r="I46" s="65"/>
      <c r="J46" s="49"/>
      <c r="K46" s="72"/>
      <c r="L46" s="100"/>
      <c r="N46" s="45"/>
    </row>
    <row r="47" spans="1:14" ht="12" customHeight="1">
      <c r="A47" s="79"/>
      <c r="B47" s="59" t="s">
        <v>104</v>
      </c>
      <c r="C47" s="60"/>
      <c r="D47" s="88"/>
      <c r="E47" s="90">
        <v>36388</v>
      </c>
      <c r="F47" s="101" t="s">
        <v>105</v>
      </c>
      <c r="G47" s="56">
        <v>63706500</v>
      </c>
      <c r="H47" s="65" t="s">
        <v>106</v>
      </c>
      <c r="I47" s="65"/>
      <c r="J47" s="49"/>
      <c r="K47" s="72"/>
      <c r="L47" s="100"/>
      <c r="N47" s="45"/>
    </row>
    <row r="48" spans="1:14" ht="12" customHeight="1">
      <c r="A48" s="79"/>
      <c r="B48" s="80" t="s">
        <v>107</v>
      </c>
      <c r="C48" s="80"/>
      <c r="D48" s="88"/>
      <c r="E48" s="90">
        <v>724</v>
      </c>
      <c r="F48" s="101" t="s">
        <v>80</v>
      </c>
      <c r="G48" s="56">
        <v>1374600</v>
      </c>
      <c r="H48" s="65" t="s">
        <v>108</v>
      </c>
      <c r="I48" s="65"/>
      <c r="J48" s="49"/>
      <c r="K48" s="72"/>
      <c r="L48" s="100"/>
      <c r="N48" s="45"/>
    </row>
    <row r="49" spans="1:14" ht="12" customHeight="1">
      <c r="A49" s="79"/>
      <c r="B49" s="53" t="s">
        <v>109</v>
      </c>
      <c r="C49" s="53"/>
      <c r="D49" s="88"/>
      <c r="E49" s="90">
        <v>80412</v>
      </c>
      <c r="F49" s="101" t="s">
        <v>20</v>
      </c>
      <c r="G49" s="56">
        <v>110811000</v>
      </c>
      <c r="H49" s="65" t="s">
        <v>110</v>
      </c>
      <c r="I49" s="65"/>
      <c r="J49" s="49"/>
      <c r="K49" s="72"/>
      <c r="L49" s="100"/>
      <c r="N49" s="45"/>
    </row>
    <row r="50" spans="1:16" ht="10.5" customHeight="1">
      <c r="A50" s="108"/>
      <c r="B50" s="109"/>
      <c r="C50" s="109"/>
      <c r="D50" s="110"/>
      <c r="E50" s="111"/>
      <c r="F50" s="112"/>
      <c r="G50" s="113"/>
      <c r="H50" s="114"/>
      <c r="I50" s="65"/>
      <c r="J50" s="49"/>
      <c r="K50" s="72"/>
      <c r="L50" s="100"/>
      <c r="M50" s="49"/>
      <c r="N50" s="49"/>
      <c r="O50" s="49"/>
      <c r="P50" s="49"/>
    </row>
    <row r="51" spans="1:23" ht="12">
      <c r="A51" s="64"/>
      <c r="B51" s="64"/>
      <c r="C51" s="64"/>
      <c r="D51" s="115"/>
      <c r="E51" s="116"/>
      <c r="F51" s="101"/>
      <c r="G51" s="66"/>
      <c r="H51" s="65"/>
      <c r="I51" s="65"/>
      <c r="J51" s="49"/>
      <c r="K51" s="99"/>
      <c r="L51" s="9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:12" ht="12" customHeight="1">
      <c r="A52" s="79"/>
      <c r="B52" s="59"/>
      <c r="C52" s="60"/>
      <c r="D52" s="115"/>
      <c r="E52" s="116"/>
      <c r="F52" s="101"/>
      <c r="G52" s="66"/>
      <c r="H52" s="65"/>
      <c r="I52" s="65"/>
      <c r="K52" s="99"/>
      <c r="L52" s="99"/>
    </row>
    <row r="53" spans="1:9" ht="12" customHeight="1">
      <c r="A53" s="79"/>
      <c r="B53" s="59"/>
      <c r="C53" s="60"/>
      <c r="D53" s="115"/>
      <c r="E53" s="116"/>
      <c r="F53" s="101"/>
      <c r="G53" s="66"/>
      <c r="H53" s="65"/>
      <c r="I53" s="65"/>
    </row>
    <row r="54" spans="1:9" ht="12" customHeight="1">
      <c r="A54" s="79"/>
      <c r="B54" s="59"/>
      <c r="C54" s="60"/>
      <c r="D54" s="115"/>
      <c r="E54" s="49"/>
      <c r="F54" s="101"/>
      <c r="G54" s="66"/>
      <c r="H54" s="65"/>
      <c r="I54" s="65"/>
    </row>
    <row r="55" spans="1:9" ht="12" customHeight="1">
      <c r="A55" s="79"/>
      <c r="B55" s="59"/>
      <c r="C55" s="60"/>
      <c r="D55" s="115"/>
      <c r="E55" s="116"/>
      <c r="F55" s="49"/>
      <c r="G55" s="66"/>
      <c r="H55" s="65"/>
      <c r="I55" s="65"/>
    </row>
    <row r="56" spans="1:9" ht="12" customHeight="1">
      <c r="A56" s="79"/>
      <c r="B56" s="59"/>
      <c r="C56" s="60"/>
      <c r="D56" s="115"/>
      <c r="E56" s="116"/>
      <c r="F56" s="101"/>
      <c r="G56" s="66"/>
      <c r="H56" s="65"/>
      <c r="I56" s="65"/>
    </row>
    <row r="57" spans="1:9" ht="4.5" customHeight="1">
      <c r="A57" s="79"/>
      <c r="B57" s="49"/>
      <c r="C57" s="49"/>
      <c r="D57" s="115"/>
      <c r="E57" s="117"/>
      <c r="F57" s="101"/>
      <c r="G57" s="66"/>
      <c r="H57" s="65"/>
      <c r="I57" s="65"/>
    </row>
    <row r="58" spans="1:24" ht="12" customHeight="1">
      <c r="A58" s="105"/>
      <c r="B58" s="105"/>
      <c r="C58" s="117"/>
      <c r="D58" s="117"/>
      <c r="E58" s="117"/>
      <c r="F58" s="117"/>
      <c r="G58" s="117"/>
      <c r="H58" s="117"/>
      <c r="I58" s="117"/>
      <c r="K58" s="117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ht="12" customHeight="1">
      <c r="A59" s="105"/>
      <c r="B59" s="105"/>
      <c r="C59" s="117"/>
      <c r="D59" s="117"/>
      <c r="E59" s="117"/>
      <c r="F59" s="117"/>
      <c r="G59" s="117"/>
      <c r="H59" s="117"/>
      <c r="I59" s="117"/>
      <c r="K59" s="117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t="12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ht="12" customHeight="1">
      <c r="A61" s="49"/>
      <c r="B61" s="49"/>
      <c r="C61" s="49"/>
      <c r="D61" s="49"/>
      <c r="E61" s="57"/>
      <c r="F61" s="49"/>
      <c r="G61" s="49"/>
      <c r="H61" s="12"/>
      <c r="I61" s="12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24" ht="12" customHeight="1">
      <c r="A62" s="49"/>
      <c r="B62" s="49"/>
      <c r="C62" s="49"/>
      <c r="D62" s="49"/>
      <c r="E62" s="57"/>
      <c r="F62" s="49"/>
      <c r="G62" s="49"/>
      <c r="H62" s="12"/>
      <c r="I62" s="12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24" ht="12" customHeight="1">
      <c r="A63" s="49"/>
      <c r="B63" s="49"/>
      <c r="C63" s="49"/>
      <c r="D63" s="49"/>
      <c r="E63" s="57"/>
      <c r="F63" s="49"/>
      <c r="G63" s="49"/>
      <c r="H63" s="12"/>
      <c r="I63" s="12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24" ht="12" customHeight="1">
      <c r="A64" s="49"/>
      <c r="B64" s="49"/>
      <c r="C64" s="49"/>
      <c r="D64" s="49"/>
      <c r="E64" s="57"/>
      <c r="F64" s="49"/>
      <c r="G64" s="49"/>
      <c r="H64" s="12"/>
      <c r="I64" s="12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1:24" ht="12" customHeight="1">
      <c r="A65" s="49"/>
      <c r="B65" s="49"/>
      <c r="C65" s="49"/>
      <c r="D65" s="49"/>
      <c r="E65" s="57"/>
      <c r="F65" s="49"/>
      <c r="G65" s="49"/>
      <c r="H65" s="12"/>
      <c r="I65" s="12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ht="12" customHeight="1">
      <c r="A66" s="49"/>
      <c r="B66" s="49"/>
      <c r="C66" s="49"/>
      <c r="D66" s="49"/>
      <c r="E66" s="57"/>
      <c r="F66" s="49"/>
      <c r="G66" s="49"/>
      <c r="H66" s="12"/>
      <c r="I66" s="12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:24" ht="12" customHeight="1">
      <c r="A67" s="49"/>
      <c r="B67" s="49"/>
      <c r="C67" s="49"/>
      <c r="D67" s="49"/>
      <c r="E67" s="57"/>
      <c r="F67" s="49"/>
      <c r="G67" s="49"/>
      <c r="H67" s="12"/>
      <c r="I67" s="12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ht="12" customHeight="1">
      <c r="A68" s="49"/>
      <c r="B68" s="49"/>
      <c r="C68" s="49"/>
      <c r="D68" s="49"/>
      <c r="E68" s="57"/>
      <c r="F68" s="49"/>
      <c r="G68" s="49"/>
      <c r="H68" s="12"/>
      <c r="I68" s="12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4" ht="12" customHeight="1">
      <c r="A69" s="49"/>
      <c r="B69" s="49"/>
      <c r="C69" s="49"/>
      <c r="D69" s="49"/>
    </row>
    <row r="70" spans="1:4" ht="12" customHeight="1">
      <c r="A70" s="49"/>
      <c r="B70" s="49"/>
      <c r="C70" s="49"/>
      <c r="D70" s="49"/>
    </row>
    <row r="71" spans="1:4" ht="12" customHeight="1">
      <c r="A71" s="49"/>
      <c r="B71" s="49"/>
      <c r="C71" s="49"/>
      <c r="D71" s="49"/>
    </row>
    <row r="72" spans="1:4" ht="12" customHeight="1">
      <c r="A72" s="49"/>
      <c r="B72" s="49"/>
      <c r="C72" s="49"/>
      <c r="D72" s="49"/>
    </row>
    <row r="73" spans="1:4" ht="12" customHeight="1">
      <c r="A73" s="49"/>
      <c r="B73" s="49"/>
      <c r="C73" s="49"/>
      <c r="D73" s="49"/>
    </row>
    <row r="74" spans="1:4" ht="12" customHeight="1">
      <c r="A74" s="49"/>
      <c r="B74" s="49"/>
      <c r="C74" s="49"/>
      <c r="D74" s="49"/>
    </row>
    <row r="75" spans="1:4" ht="12" customHeight="1">
      <c r="A75" s="49"/>
      <c r="B75" s="49"/>
      <c r="C75" s="49"/>
      <c r="D75" s="49"/>
    </row>
    <row r="76" spans="1:4" ht="12" customHeight="1">
      <c r="A76" s="49"/>
      <c r="B76" s="49"/>
      <c r="C76" s="49"/>
      <c r="D76" s="49"/>
    </row>
    <row r="77" spans="1:4" ht="12" customHeight="1">
      <c r="A77" s="49"/>
      <c r="B77" s="49"/>
      <c r="C77" s="49"/>
      <c r="D77" s="49"/>
    </row>
    <row r="78" spans="1:4" ht="12" customHeight="1">
      <c r="A78" s="49"/>
      <c r="B78" s="49"/>
      <c r="C78" s="49"/>
      <c r="D78" s="49"/>
    </row>
  </sheetData>
  <sheetProtection/>
  <mergeCells count="88">
    <mergeCell ref="B53:C53"/>
    <mergeCell ref="B54:C54"/>
    <mergeCell ref="B55:C55"/>
    <mergeCell ref="B56:C56"/>
    <mergeCell ref="B47:C47"/>
    <mergeCell ref="B48:C48"/>
    <mergeCell ref="B49:C49"/>
    <mergeCell ref="B50:C50"/>
    <mergeCell ref="A51:C51"/>
    <mergeCell ref="B52:C52"/>
    <mergeCell ref="B41:C41"/>
    <mergeCell ref="B42:C42"/>
    <mergeCell ref="B43:C43"/>
    <mergeCell ref="B44:C44"/>
    <mergeCell ref="B45:C45"/>
    <mergeCell ref="A46:B46"/>
    <mergeCell ref="B36:C36"/>
    <mergeCell ref="B37:C38"/>
    <mergeCell ref="E37:E38"/>
    <mergeCell ref="F37:F38"/>
    <mergeCell ref="G37:G38"/>
    <mergeCell ref="B39:C40"/>
    <mergeCell ref="E39:E40"/>
    <mergeCell ref="F39:F40"/>
    <mergeCell ref="G39:G40"/>
    <mergeCell ref="B31:C31"/>
    <mergeCell ref="K31:L31"/>
    <mergeCell ref="B32:C32"/>
    <mergeCell ref="B33:C33"/>
    <mergeCell ref="B34:C34"/>
    <mergeCell ref="B35:C35"/>
    <mergeCell ref="B28:C28"/>
    <mergeCell ref="K28:L28"/>
    <mergeCell ref="B29:C29"/>
    <mergeCell ref="K29:L29"/>
    <mergeCell ref="B30:C30"/>
    <mergeCell ref="K30:L30"/>
    <mergeCell ref="B25:C25"/>
    <mergeCell ref="K25:L25"/>
    <mergeCell ref="B26:C26"/>
    <mergeCell ref="K26:L26"/>
    <mergeCell ref="A27:B27"/>
    <mergeCell ref="K27:L27"/>
    <mergeCell ref="B21:C21"/>
    <mergeCell ref="K21:L21"/>
    <mergeCell ref="K22:L22"/>
    <mergeCell ref="A23:B23"/>
    <mergeCell ref="B24:C24"/>
    <mergeCell ref="J24:K24"/>
    <mergeCell ref="B17:C17"/>
    <mergeCell ref="K17:L17"/>
    <mergeCell ref="B18:C18"/>
    <mergeCell ref="K18:L18"/>
    <mergeCell ref="K19:L19"/>
    <mergeCell ref="A20:B20"/>
    <mergeCell ref="K20:L20"/>
    <mergeCell ref="B14:C14"/>
    <mergeCell ref="J14:K14"/>
    <mergeCell ref="A15:B15"/>
    <mergeCell ref="K15:L15"/>
    <mergeCell ref="B16:C16"/>
    <mergeCell ref="K16:L16"/>
    <mergeCell ref="B11:C12"/>
    <mergeCell ref="E11:E12"/>
    <mergeCell ref="F11:F12"/>
    <mergeCell ref="G11:G12"/>
    <mergeCell ref="K11:L11"/>
    <mergeCell ref="B13:C13"/>
    <mergeCell ref="K13:L13"/>
    <mergeCell ref="K7:L7"/>
    <mergeCell ref="A8:B8"/>
    <mergeCell ref="J8:K8"/>
    <mergeCell ref="B9:C9"/>
    <mergeCell ref="K9:L9"/>
    <mergeCell ref="B10:C10"/>
    <mergeCell ref="K10:L10"/>
    <mergeCell ref="M4:M5"/>
    <mergeCell ref="N4:N5"/>
    <mergeCell ref="O4:O5"/>
    <mergeCell ref="P4:P5"/>
    <mergeCell ref="A6:C6"/>
    <mergeCell ref="K6:L6"/>
    <mergeCell ref="A4:D5"/>
    <mergeCell ref="E4:E5"/>
    <mergeCell ref="F4:F5"/>
    <mergeCell ref="G4:G5"/>
    <mergeCell ref="H4:H5"/>
    <mergeCell ref="J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  <colBreaks count="1" manualBreakCount="1"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2009-07-22T02:58:14Z</dcterms:created>
  <dcterms:modified xsi:type="dcterms:W3CDTF">2009-07-22T02:58:21Z</dcterms:modified>
  <cp:category/>
  <cp:version/>
  <cp:contentType/>
  <cp:contentStatus/>
</cp:coreProperties>
</file>