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 localSheetId="0">'57'!$B$1:$J$27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'57'!$B$1:$Q$27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'57'!$A$1:$R$23</definedName>
    <definedName name="Print_Area_MI" localSheetId="0">'57'!$B$1:$J$25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<sst xmlns="http://schemas.openxmlformats.org/spreadsheetml/2006/main" count="45" uniqueCount="36">
  <si>
    <t xml:space="preserve">                                    57.  林             野            面            積</t>
  </si>
  <si>
    <t>（国  有）</t>
  </si>
  <si>
    <t>昭和34年１月１日現在</t>
  </si>
  <si>
    <t xml:space="preserve"> (単位  ヘクタール)</t>
  </si>
  <si>
    <t>年  次  及  び              営林署管轄別</t>
  </si>
  <si>
    <t>　　　　　　       　　林     木     の     生     産     を     目      的     と     す     る     林     地</t>
  </si>
  <si>
    <t>林木の生産    を目的とし    ない樹林地</t>
  </si>
  <si>
    <t>総 面 積</t>
  </si>
  <si>
    <t>針     葉     樹     林</t>
  </si>
  <si>
    <t>広     葉     樹     林</t>
  </si>
  <si>
    <t xml:space="preserve">   針     広     混     淆     樹     林   </t>
  </si>
  <si>
    <t>竹  林</t>
  </si>
  <si>
    <t>伐採跡地</t>
  </si>
  <si>
    <t>原　　野</t>
  </si>
  <si>
    <t>そ　の　他</t>
  </si>
  <si>
    <t>人 工 林</t>
  </si>
  <si>
    <t>天 然 林</t>
  </si>
  <si>
    <t>総 面 積</t>
  </si>
  <si>
    <t>人 工 林</t>
  </si>
  <si>
    <t>天 然 林</t>
  </si>
  <si>
    <t>災害跡地</t>
  </si>
  <si>
    <t>昭和29年</t>
  </si>
  <si>
    <t xml:space="preserve">        30</t>
  </si>
  <si>
    <r>
      <t xml:space="preserve">        3</t>
    </r>
    <r>
      <rPr>
        <sz val="10"/>
        <rFont val="ＭＳ 明朝"/>
        <family val="1"/>
      </rPr>
      <t>1</t>
    </r>
  </si>
  <si>
    <t xml:space="preserve">        32</t>
  </si>
  <si>
    <t xml:space="preserve">        33</t>
  </si>
  <si>
    <t>大分営林署</t>
  </si>
  <si>
    <t>中  津       〃</t>
  </si>
  <si>
    <t>佐  伯       〃</t>
  </si>
  <si>
    <t>-</t>
  </si>
  <si>
    <t>日  田       〃</t>
  </si>
  <si>
    <t>竹  田       〃</t>
  </si>
  <si>
    <t>玖  珠       〃</t>
  </si>
  <si>
    <t>延  岡       〃</t>
  </si>
  <si>
    <t>菊  池       〃</t>
  </si>
  <si>
    <t>資料  営林署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</si>
</sst>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_ * #,##0_ ;_ * 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" vertical="center"/>
      <protection locked="0"/>
    </xf>
    <xf numFmtId="176" fontId="22" fillId="0" borderId="0" xfId="60" applyNumberFormat="1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 locked="0"/>
    </xf>
    <xf numFmtId="49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0" xfId="60" applyNumberFormat="1" applyFont="1" applyBorder="1" applyAlignment="1" applyProtection="1">
      <alignment horizontal="left"/>
      <protection locked="0"/>
    </xf>
    <xf numFmtId="0" fontId="22" fillId="0" borderId="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right" vertical="top"/>
      <protection/>
    </xf>
    <xf numFmtId="0" fontId="19" fillId="0" borderId="0" xfId="60" applyFont="1" applyBorder="1" applyAlignment="1" applyProtection="1">
      <alignment horizontal="right"/>
      <protection locked="0"/>
    </xf>
    <xf numFmtId="49" fontId="22" fillId="0" borderId="10" xfId="60" applyNumberFormat="1" applyFont="1" applyBorder="1" applyAlignment="1">
      <alignment horizontal="distributed" vertical="center" wrapText="1"/>
      <protection/>
    </xf>
    <xf numFmtId="0" fontId="0" fillId="0" borderId="11" xfId="0" applyBorder="1" applyAlignment="1">
      <alignment horizontal="distributed" vertical="center" wrapText="1"/>
    </xf>
    <xf numFmtId="49" fontId="23" fillId="33" borderId="12" xfId="60" applyNumberFormat="1" applyFont="1" applyFill="1" applyBorder="1" applyAlignment="1">
      <alignment vertical="center"/>
      <protection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 applyProtection="1">
      <alignment vertical="center"/>
      <protection/>
    </xf>
    <xf numFmtId="49" fontId="23" fillId="33" borderId="14" xfId="60" applyNumberFormat="1" applyFont="1" applyFill="1" applyBorder="1" applyAlignment="1">
      <alignment horizontal="center" vertical="center"/>
      <protection/>
    </xf>
    <xf numFmtId="49" fontId="23" fillId="33" borderId="10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horizontal="centerContinuous" vertical="center"/>
      <protection/>
    </xf>
    <xf numFmtId="49" fontId="23" fillId="33" borderId="16" xfId="60" applyNumberFormat="1" applyFont="1" applyFill="1" applyBorder="1" applyAlignment="1">
      <alignment horizontal="center" vertical="center" wrapText="1"/>
      <protection/>
    </xf>
    <xf numFmtId="49" fontId="23" fillId="33" borderId="16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49" fontId="23" fillId="33" borderId="18" xfId="60" applyNumberFormat="1" applyFont="1" applyFill="1" applyBorder="1" applyAlignment="1">
      <alignment horizontal="center" vertical="center"/>
      <protection/>
    </xf>
    <xf numFmtId="49" fontId="23" fillId="33" borderId="19" xfId="60" applyNumberFormat="1" applyFont="1" applyFill="1" applyBorder="1" applyAlignment="1">
      <alignment horizontal="center" vertical="center"/>
      <protection/>
    </xf>
    <xf numFmtId="49" fontId="23" fillId="33" borderId="20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0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19" xfId="60" applyNumberFormat="1" applyFont="1" applyFill="1" applyBorder="1" applyAlignment="1" applyProtection="1">
      <alignment horizontal="center" vertical="center"/>
      <protection/>
    </xf>
    <xf numFmtId="49" fontId="23" fillId="33" borderId="19" xfId="6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 vertical="center" wrapText="1"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18" xfId="6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49" fontId="23" fillId="33" borderId="26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top"/>
      <protection/>
    </xf>
    <xf numFmtId="0" fontId="0" fillId="0" borderId="27" xfId="0" applyBorder="1" applyAlignment="1">
      <alignment horizontal="center" vertical="center" wrapText="1"/>
    </xf>
    <xf numFmtId="49" fontId="23" fillId="33" borderId="27" xfId="60" applyNumberFormat="1" applyFont="1" applyFill="1" applyBorder="1" applyAlignment="1">
      <alignment vertical="center"/>
      <protection/>
    </xf>
    <xf numFmtId="49" fontId="22" fillId="0" borderId="26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8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17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 quotePrefix="1">
      <alignment horizontal="left" vertical="center"/>
      <protection/>
    </xf>
    <xf numFmtId="177" fontId="22" fillId="0" borderId="18" xfId="60" applyNumberFormat="1" applyFont="1" applyBorder="1">
      <alignment/>
      <protection/>
    </xf>
    <xf numFmtId="177" fontId="22" fillId="0" borderId="0" xfId="60" applyNumberFormat="1" applyFont="1" applyBorder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17" xfId="0" applyFont="1" applyBorder="1" applyAlignment="1" quotePrefix="1">
      <alignment horizontal="left"/>
    </xf>
    <xf numFmtId="177" fontId="22" fillId="0" borderId="18" xfId="60" applyNumberFormat="1" applyFont="1" applyBorder="1" applyProtection="1">
      <alignment/>
      <protection locked="0"/>
    </xf>
    <xf numFmtId="177" fontId="22" fillId="0" borderId="0" xfId="60" applyNumberFormat="1" applyFont="1" applyFill="1" applyBorder="1" applyProtection="1">
      <alignment/>
      <protection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Border="1" applyAlignment="1">
      <alignment horizontal="distributed"/>
      <protection/>
    </xf>
    <xf numFmtId="0" fontId="22" fillId="33" borderId="0" xfId="60" applyNumberFormat="1" applyFont="1" applyFill="1" applyBorder="1" applyAlignment="1" applyProtection="1" quotePrefix="1">
      <alignment horizontal="left"/>
      <protection/>
    </xf>
    <xf numFmtId="41" fontId="22" fillId="0" borderId="0" xfId="60" applyNumberFormat="1" applyFont="1" applyBorder="1" applyProtection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17" xfId="60" applyNumberFormat="1" applyFont="1" applyFill="1" applyBorder="1" applyAlignment="1" applyProtection="1" quotePrefix="1">
      <alignment horizontal="left" vertical="center"/>
      <protection/>
    </xf>
    <xf numFmtId="177" fontId="24" fillId="0" borderId="18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41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17" xfId="0" applyNumberFormat="1" applyFont="1" applyBorder="1" applyAlignment="1" applyProtection="1">
      <alignment horizontal="distributed"/>
      <protection/>
    </xf>
    <xf numFmtId="178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17" xfId="0" applyNumberFormat="1" applyFont="1" applyBorder="1" applyAlignment="1" applyProtection="1">
      <alignment/>
      <protection/>
    </xf>
    <xf numFmtId="178" fontId="22" fillId="0" borderId="0" xfId="60" applyNumberFormat="1" applyFont="1" applyBorder="1" applyAlignment="1" applyProtection="1">
      <alignment horizontal="right"/>
      <protection locked="0"/>
    </xf>
    <xf numFmtId="41" fontId="22" fillId="0" borderId="0" xfId="60" applyNumberFormat="1" applyFont="1" applyBorder="1" applyAlignment="1" applyProtection="1" quotePrefix="1">
      <alignment horizontal="right"/>
      <protection locked="0"/>
    </xf>
    <xf numFmtId="176" fontId="22" fillId="0" borderId="28" xfId="60" applyNumberFormat="1" applyFont="1" applyBorder="1">
      <alignment/>
      <protection/>
    </xf>
    <xf numFmtId="176" fontId="22" fillId="0" borderId="29" xfId="60" applyNumberFormat="1" applyFont="1" applyBorder="1" applyAlignment="1" applyProtection="1">
      <alignment horizontal="center"/>
      <protection locked="0"/>
    </xf>
    <xf numFmtId="177" fontId="22" fillId="0" borderId="30" xfId="60" applyNumberFormat="1" applyFont="1" applyBorder="1" applyProtection="1">
      <alignment/>
      <protection locked="0"/>
    </xf>
    <xf numFmtId="177" fontId="22" fillId="0" borderId="28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righ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3"/>
      <sheetName val="60"/>
      <sheetName val="61"/>
      <sheetName val="62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84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2.75390625" style="6" customWidth="1"/>
    <col min="2" max="2" width="16.25390625" style="6" customWidth="1"/>
    <col min="3" max="8" width="12.75390625" style="6" customWidth="1"/>
    <col min="9" max="16" width="11.75390625" style="6" customWidth="1"/>
    <col min="17" max="17" width="11.75390625" style="97" customWidth="1"/>
    <col min="18" max="20" width="11.75390625" style="6" customWidth="1"/>
    <col min="21" max="16384" width="15.25390625" style="6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3"/>
      <c r="Q1" s="4" t="s">
        <v>2</v>
      </c>
      <c r="R1" s="4"/>
      <c r="S1" s="5"/>
    </row>
    <row r="2" spans="1:20" ht="13.5" customHeight="1" thickBot="1">
      <c r="A2" s="7" t="s">
        <v>3</v>
      </c>
      <c r="B2" s="5"/>
      <c r="C2" s="8"/>
      <c r="D2" s="8"/>
      <c r="E2" s="8"/>
      <c r="F2" s="8"/>
      <c r="G2" s="8"/>
      <c r="H2" s="8"/>
      <c r="I2" s="8"/>
      <c r="J2" s="8"/>
      <c r="K2" s="8"/>
      <c r="L2" s="8"/>
      <c r="O2" s="9"/>
      <c r="P2" s="10"/>
      <c r="Q2" s="10"/>
      <c r="T2" s="5"/>
    </row>
    <row r="3" spans="1:42" s="24" customFormat="1" ht="18" customHeight="1">
      <c r="A3" s="11" t="s">
        <v>4</v>
      </c>
      <c r="B3" s="12"/>
      <c r="C3" s="13"/>
      <c r="D3" s="14" t="s">
        <v>5</v>
      </c>
      <c r="E3" s="15"/>
      <c r="F3" s="16"/>
      <c r="G3" s="15"/>
      <c r="H3" s="15"/>
      <c r="I3" s="15"/>
      <c r="J3" s="15"/>
      <c r="K3" s="15"/>
      <c r="L3" s="15"/>
      <c r="M3" s="17"/>
      <c r="N3" s="18"/>
      <c r="O3" s="19"/>
      <c r="P3" s="20" t="s">
        <v>6</v>
      </c>
      <c r="Q3" s="21"/>
      <c r="R3" s="13"/>
      <c r="S3" s="22"/>
      <c r="T3" s="22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5" s="24" customFormat="1" ht="18" customHeight="1">
      <c r="A4" s="25"/>
      <c r="B4" s="26"/>
      <c r="C4" s="27" t="s">
        <v>7</v>
      </c>
      <c r="D4" s="28" t="s">
        <v>7</v>
      </c>
      <c r="E4" s="29" t="s">
        <v>8</v>
      </c>
      <c r="F4" s="30"/>
      <c r="G4" s="31"/>
      <c r="H4" s="32" t="s">
        <v>9</v>
      </c>
      <c r="I4" s="33"/>
      <c r="J4" s="33"/>
      <c r="K4" s="30" t="s">
        <v>10</v>
      </c>
      <c r="L4" s="30"/>
      <c r="M4" s="31"/>
      <c r="N4" s="34" t="s">
        <v>11</v>
      </c>
      <c r="O4" s="35" t="s">
        <v>12</v>
      </c>
      <c r="P4" s="36"/>
      <c r="Q4" s="37" t="s">
        <v>13</v>
      </c>
      <c r="R4" s="38" t="s">
        <v>14</v>
      </c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s="24" customFormat="1" ht="18" customHeight="1">
      <c r="A5" s="39"/>
      <c r="B5" s="40"/>
      <c r="C5" s="41"/>
      <c r="D5" s="42"/>
      <c r="E5" s="41" t="s">
        <v>7</v>
      </c>
      <c r="F5" s="41" t="s">
        <v>15</v>
      </c>
      <c r="G5" s="41" t="s">
        <v>16</v>
      </c>
      <c r="H5" s="41" t="s">
        <v>17</v>
      </c>
      <c r="I5" s="41" t="s">
        <v>18</v>
      </c>
      <c r="J5" s="41" t="s">
        <v>19</v>
      </c>
      <c r="K5" s="43" t="s">
        <v>7</v>
      </c>
      <c r="L5" s="44" t="s">
        <v>15</v>
      </c>
      <c r="M5" s="45" t="s">
        <v>16</v>
      </c>
      <c r="N5" s="42"/>
      <c r="O5" s="46" t="s">
        <v>20</v>
      </c>
      <c r="P5" s="47"/>
      <c r="Q5" s="48"/>
      <c r="R5" s="49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8" s="56" customFormat="1" ht="6" customHeight="1">
      <c r="A6" s="50"/>
      <c r="B6" s="51"/>
      <c r="C6" s="52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3"/>
      <c r="R6" s="54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18" ht="13.5" customHeight="1">
      <c r="A7" s="57" t="s">
        <v>21</v>
      </c>
      <c r="B7" s="58"/>
      <c r="C7" s="59">
        <f>SUM(D7+P7+Q7+R7)</f>
        <v>44453</v>
      </c>
      <c r="D7" s="59">
        <f>SUM(E7+H7+K7+N7+O7)</f>
        <v>39726</v>
      </c>
      <c r="E7" s="59">
        <f>SUM(F7:G7)</f>
        <v>18845</v>
      </c>
      <c r="F7" s="59">
        <v>16186</v>
      </c>
      <c r="G7" s="59">
        <v>2659</v>
      </c>
      <c r="H7" s="59">
        <f>SUM(I7:J7)</f>
        <v>11227</v>
      </c>
      <c r="I7" s="59">
        <v>597</v>
      </c>
      <c r="J7" s="59">
        <v>10630</v>
      </c>
      <c r="K7" s="59">
        <f>SUM(L7:M7)</f>
        <v>8576</v>
      </c>
      <c r="L7" s="59">
        <v>1017</v>
      </c>
      <c r="M7" s="59">
        <v>7559</v>
      </c>
      <c r="N7" s="60">
        <v>18</v>
      </c>
      <c r="O7" s="59">
        <v>1060</v>
      </c>
      <c r="P7" s="59">
        <v>2370</v>
      </c>
      <c r="Q7" s="59">
        <v>1025</v>
      </c>
      <c r="R7" s="59">
        <v>1332</v>
      </c>
    </row>
    <row r="8" spans="1:18" ht="13.5" customHeight="1">
      <c r="A8" s="5"/>
      <c r="B8" s="61" t="s">
        <v>22</v>
      </c>
      <c r="C8" s="62">
        <f>SUM(D8+P8+Q8+R8)</f>
        <v>44958</v>
      </c>
      <c r="D8" s="59">
        <f>SUM(E8+H8+K8+N8+O8)</f>
        <v>42370</v>
      </c>
      <c r="E8" s="59">
        <f>SUM(F8:G8)</f>
        <v>18003</v>
      </c>
      <c r="F8" s="63">
        <v>16831</v>
      </c>
      <c r="G8" s="63">
        <v>1172</v>
      </c>
      <c r="H8" s="63">
        <f>SUM(I8:J8)</f>
        <v>11870</v>
      </c>
      <c r="I8" s="63">
        <v>381</v>
      </c>
      <c r="J8" s="63">
        <v>11489</v>
      </c>
      <c r="K8" s="59">
        <f>SUM(L8:M8)</f>
        <v>11697</v>
      </c>
      <c r="L8" s="63">
        <v>1050</v>
      </c>
      <c r="M8" s="63">
        <v>10647</v>
      </c>
      <c r="N8" s="63">
        <v>18</v>
      </c>
      <c r="O8" s="63">
        <v>782</v>
      </c>
      <c r="P8" s="63">
        <v>296</v>
      </c>
      <c r="Q8" s="63">
        <v>961</v>
      </c>
      <c r="R8" s="63">
        <v>1331</v>
      </c>
    </row>
    <row r="9" spans="1:18" ht="13.5" customHeight="1">
      <c r="A9" s="64"/>
      <c r="B9" s="65" t="s">
        <v>23</v>
      </c>
      <c r="C9" s="66">
        <f>SUM(D9+P9+Q9+R9)</f>
        <v>44029</v>
      </c>
      <c r="D9" s="67">
        <f>SUM(E9+H9+K9+N9+O9)</f>
        <v>40150</v>
      </c>
      <c r="E9" s="59">
        <f>SUM(F9:G9)</f>
        <v>18736</v>
      </c>
      <c r="F9" s="59">
        <v>16888</v>
      </c>
      <c r="G9" s="59">
        <v>1848</v>
      </c>
      <c r="H9" s="59">
        <f>SUM(I9:J9)</f>
        <v>10239</v>
      </c>
      <c r="I9" s="59">
        <v>355</v>
      </c>
      <c r="J9" s="59">
        <v>9884</v>
      </c>
      <c r="K9" s="59">
        <f>SUM(L9:M9)</f>
        <v>8929</v>
      </c>
      <c r="L9" s="59">
        <v>3489</v>
      </c>
      <c r="M9" s="59">
        <v>5440</v>
      </c>
      <c r="N9" s="59">
        <v>9</v>
      </c>
      <c r="O9" s="59">
        <v>2237</v>
      </c>
      <c r="P9" s="59">
        <v>2768</v>
      </c>
      <c r="Q9" s="68">
        <v>328</v>
      </c>
      <c r="R9" s="59">
        <v>783</v>
      </c>
    </row>
    <row r="10" spans="1:18" ht="13.5" customHeight="1">
      <c r="A10" s="69"/>
      <c r="B10" s="70" t="s">
        <v>24</v>
      </c>
      <c r="C10" s="66">
        <f>SUM(D10+P10+Q10+R10)</f>
        <v>43501</v>
      </c>
      <c r="D10" s="67">
        <f>SUM(E10+H10+K10+N10+O10)</f>
        <v>41055</v>
      </c>
      <c r="E10" s="59">
        <f>SUM(F10:G10)</f>
        <v>16595</v>
      </c>
      <c r="F10" s="59">
        <v>15883</v>
      </c>
      <c r="G10" s="59">
        <v>712</v>
      </c>
      <c r="H10" s="59">
        <f>SUM(I10:J10)</f>
        <v>11408</v>
      </c>
      <c r="I10" s="59">
        <v>221</v>
      </c>
      <c r="J10" s="59">
        <v>11187</v>
      </c>
      <c r="K10" s="67">
        <f>SUM(L10:M10)</f>
        <v>10840</v>
      </c>
      <c r="L10" s="59">
        <v>1121</v>
      </c>
      <c r="M10" s="59">
        <v>9719</v>
      </c>
      <c r="N10" s="59">
        <v>2</v>
      </c>
      <c r="O10" s="59">
        <v>2210</v>
      </c>
      <c r="P10" s="59">
        <v>1015</v>
      </c>
      <c r="Q10" s="71">
        <v>267</v>
      </c>
      <c r="R10" s="60">
        <v>1164</v>
      </c>
    </row>
    <row r="11" spans="1:18" s="77" customFormat="1" ht="13.5" customHeight="1">
      <c r="A11" s="72"/>
      <c r="B11" s="73" t="s">
        <v>25</v>
      </c>
      <c r="C11" s="74">
        <f>SUM(C13:C20)</f>
        <v>43168</v>
      </c>
      <c r="D11" s="75">
        <f aca="true" t="shared" si="0" ref="D11:R11">SUM(D13:D20)</f>
        <v>36766</v>
      </c>
      <c r="E11" s="75">
        <f t="shared" si="0"/>
        <v>19720</v>
      </c>
      <c r="F11" s="75">
        <f t="shared" si="0"/>
        <v>17820</v>
      </c>
      <c r="G11" s="75">
        <f t="shared" si="0"/>
        <v>1900</v>
      </c>
      <c r="H11" s="75">
        <f t="shared" si="0"/>
        <v>8251</v>
      </c>
      <c r="I11" s="75">
        <f t="shared" si="0"/>
        <v>609</v>
      </c>
      <c r="J11" s="75">
        <f t="shared" si="0"/>
        <v>7642</v>
      </c>
      <c r="K11" s="75">
        <f t="shared" si="0"/>
        <v>7782</v>
      </c>
      <c r="L11" s="75">
        <f t="shared" si="0"/>
        <v>514</v>
      </c>
      <c r="M11" s="75">
        <f t="shared" si="0"/>
        <v>7268</v>
      </c>
      <c r="N11" s="75">
        <f t="shared" si="0"/>
        <v>106</v>
      </c>
      <c r="O11" s="75">
        <f t="shared" si="0"/>
        <v>907</v>
      </c>
      <c r="P11" s="75">
        <f t="shared" si="0"/>
        <v>5354</v>
      </c>
      <c r="Q11" s="76">
        <f t="shared" si="0"/>
        <v>193</v>
      </c>
      <c r="R11" s="75">
        <f t="shared" si="0"/>
        <v>855</v>
      </c>
    </row>
    <row r="12" spans="1:18" ht="13.5" customHeight="1">
      <c r="A12" s="5"/>
      <c r="B12" s="78"/>
      <c r="C12" s="66"/>
      <c r="D12" s="63"/>
      <c r="E12" s="75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79"/>
      <c r="R12" s="63"/>
    </row>
    <row r="13" spans="1:18" ht="13.5" customHeight="1">
      <c r="A13" s="80" t="s">
        <v>26</v>
      </c>
      <c r="B13" s="81"/>
      <c r="C13" s="66">
        <f aca="true" t="shared" si="1" ref="C13:C20">SUM(D13+P13+Q13+R13)</f>
        <v>6248</v>
      </c>
      <c r="D13" s="63">
        <f aca="true" t="shared" si="2" ref="D13:D20">SUM(E13+H13+K13+N13+O13)</f>
        <v>4820</v>
      </c>
      <c r="E13" s="59">
        <f aca="true" t="shared" si="3" ref="E13:E20">SUM(F13:G13)</f>
        <v>2513</v>
      </c>
      <c r="F13" s="63">
        <v>2513</v>
      </c>
      <c r="G13" s="82">
        <v>0</v>
      </c>
      <c r="H13" s="63">
        <f aca="true" t="shared" si="4" ref="H13:H20">SUM(I13:J13)</f>
        <v>1748</v>
      </c>
      <c r="I13" s="63">
        <v>125</v>
      </c>
      <c r="J13" s="63">
        <v>1623</v>
      </c>
      <c r="K13" s="63">
        <f aca="true" t="shared" si="5" ref="K13:K20">SUM(L13:M13)</f>
        <v>460</v>
      </c>
      <c r="L13" s="83">
        <v>0</v>
      </c>
      <c r="M13" s="63">
        <v>460</v>
      </c>
      <c r="N13" s="82">
        <v>0</v>
      </c>
      <c r="O13" s="63">
        <v>99</v>
      </c>
      <c r="P13" s="84">
        <v>1308</v>
      </c>
      <c r="Q13" s="83">
        <v>0</v>
      </c>
      <c r="R13" s="63">
        <v>120</v>
      </c>
    </row>
    <row r="14" spans="1:18" ht="13.5" customHeight="1">
      <c r="A14" s="85" t="s">
        <v>27</v>
      </c>
      <c r="B14" s="86"/>
      <c r="C14" s="66">
        <f t="shared" si="1"/>
        <v>4864</v>
      </c>
      <c r="D14" s="63">
        <f t="shared" si="2"/>
        <v>4764</v>
      </c>
      <c r="E14" s="59">
        <f t="shared" si="3"/>
        <v>2998</v>
      </c>
      <c r="F14" s="63">
        <v>2975</v>
      </c>
      <c r="G14" s="63">
        <v>23</v>
      </c>
      <c r="H14" s="63">
        <f t="shared" si="4"/>
        <v>1350</v>
      </c>
      <c r="I14" s="63">
        <v>54</v>
      </c>
      <c r="J14" s="63">
        <v>1296</v>
      </c>
      <c r="K14" s="63">
        <f t="shared" si="5"/>
        <v>309</v>
      </c>
      <c r="L14" s="84">
        <v>104</v>
      </c>
      <c r="M14" s="63">
        <v>205</v>
      </c>
      <c r="N14" s="79">
        <v>105</v>
      </c>
      <c r="O14" s="63">
        <v>2</v>
      </c>
      <c r="P14" s="87">
        <v>57</v>
      </c>
      <c r="Q14" s="83">
        <v>37</v>
      </c>
      <c r="R14" s="88">
        <v>6</v>
      </c>
    </row>
    <row r="15" spans="1:18" ht="13.5" customHeight="1">
      <c r="A15" s="85" t="s">
        <v>28</v>
      </c>
      <c r="B15" s="86"/>
      <c r="C15" s="66">
        <f t="shared" si="1"/>
        <v>5898</v>
      </c>
      <c r="D15" s="63">
        <f t="shared" si="2"/>
        <v>5747</v>
      </c>
      <c r="E15" s="59">
        <f t="shared" si="3"/>
        <v>2420</v>
      </c>
      <c r="F15" s="63">
        <v>2242</v>
      </c>
      <c r="G15" s="84">
        <v>178</v>
      </c>
      <c r="H15" s="84">
        <f t="shared" si="4"/>
        <v>2286</v>
      </c>
      <c r="I15" s="84">
        <v>47</v>
      </c>
      <c r="J15" s="84">
        <v>2239</v>
      </c>
      <c r="K15" s="63">
        <f t="shared" si="5"/>
        <v>816</v>
      </c>
      <c r="L15" s="84">
        <v>54</v>
      </c>
      <c r="M15" s="63">
        <v>762</v>
      </c>
      <c r="N15" s="83" t="s">
        <v>29</v>
      </c>
      <c r="O15" s="87">
        <v>225</v>
      </c>
      <c r="P15" s="87">
        <v>58</v>
      </c>
      <c r="Q15" s="83" t="s">
        <v>29</v>
      </c>
      <c r="R15" s="83">
        <v>93</v>
      </c>
    </row>
    <row r="16" spans="1:18" ht="13.5" customHeight="1">
      <c r="A16" s="85" t="s">
        <v>30</v>
      </c>
      <c r="B16" s="86"/>
      <c r="C16" s="66">
        <f t="shared" si="1"/>
        <v>567</v>
      </c>
      <c r="D16" s="63">
        <f t="shared" si="2"/>
        <v>534</v>
      </c>
      <c r="E16" s="59">
        <f t="shared" si="3"/>
        <v>281</v>
      </c>
      <c r="F16" s="63">
        <v>281</v>
      </c>
      <c r="G16" s="82">
        <v>0</v>
      </c>
      <c r="H16" s="87">
        <f t="shared" si="4"/>
        <v>0</v>
      </c>
      <c r="I16" s="87">
        <v>0</v>
      </c>
      <c r="J16" s="82">
        <v>0</v>
      </c>
      <c r="K16" s="82">
        <f t="shared" si="5"/>
        <v>238</v>
      </c>
      <c r="L16" s="83">
        <v>0</v>
      </c>
      <c r="M16" s="82">
        <v>238</v>
      </c>
      <c r="N16" s="79">
        <v>0</v>
      </c>
      <c r="O16" s="82">
        <v>15</v>
      </c>
      <c r="P16" s="82">
        <v>4</v>
      </c>
      <c r="Q16" s="83" t="s">
        <v>29</v>
      </c>
      <c r="R16" s="79">
        <v>29</v>
      </c>
    </row>
    <row r="17" spans="1:18" ht="13.5" customHeight="1">
      <c r="A17" s="85" t="s">
        <v>31</v>
      </c>
      <c r="B17" s="86"/>
      <c r="C17" s="66">
        <f t="shared" si="1"/>
        <v>10125</v>
      </c>
      <c r="D17" s="63">
        <f t="shared" si="2"/>
        <v>6710</v>
      </c>
      <c r="E17" s="59">
        <f t="shared" si="3"/>
        <v>4153</v>
      </c>
      <c r="F17" s="63">
        <v>2454</v>
      </c>
      <c r="G17" s="84">
        <v>1699</v>
      </c>
      <c r="H17" s="84">
        <f t="shared" si="4"/>
        <v>1662</v>
      </c>
      <c r="I17" s="84">
        <v>123</v>
      </c>
      <c r="J17" s="84">
        <v>1539</v>
      </c>
      <c r="K17" s="63">
        <f t="shared" si="5"/>
        <v>707</v>
      </c>
      <c r="L17" s="87">
        <v>46</v>
      </c>
      <c r="M17" s="63">
        <v>661</v>
      </c>
      <c r="N17" s="79">
        <v>0</v>
      </c>
      <c r="O17" s="63">
        <v>188</v>
      </c>
      <c r="P17" s="63">
        <v>3011</v>
      </c>
      <c r="Q17" s="83" t="s">
        <v>29</v>
      </c>
      <c r="R17" s="79">
        <v>404</v>
      </c>
    </row>
    <row r="18" spans="1:18" ht="13.5" customHeight="1">
      <c r="A18" s="85" t="s">
        <v>32</v>
      </c>
      <c r="B18" s="86"/>
      <c r="C18" s="66">
        <f t="shared" si="1"/>
        <v>5257</v>
      </c>
      <c r="D18" s="63">
        <f t="shared" si="2"/>
        <v>4239</v>
      </c>
      <c r="E18" s="59">
        <f t="shared" si="3"/>
        <v>2761</v>
      </c>
      <c r="F18" s="63">
        <v>2761</v>
      </c>
      <c r="G18" s="82">
        <v>0</v>
      </c>
      <c r="H18" s="84">
        <f t="shared" si="4"/>
        <v>1052</v>
      </c>
      <c r="I18" s="63">
        <v>107</v>
      </c>
      <c r="J18" s="63">
        <v>945</v>
      </c>
      <c r="K18" s="63">
        <f t="shared" si="5"/>
        <v>303</v>
      </c>
      <c r="L18" s="63">
        <v>225</v>
      </c>
      <c r="M18" s="63">
        <v>78</v>
      </c>
      <c r="N18" s="79">
        <v>1</v>
      </c>
      <c r="O18" s="63">
        <v>122</v>
      </c>
      <c r="P18" s="63">
        <v>862</v>
      </c>
      <c r="Q18" s="83">
        <v>156</v>
      </c>
      <c r="R18" s="79">
        <v>0</v>
      </c>
    </row>
    <row r="19" spans="1:18" ht="13.5" customHeight="1">
      <c r="A19" s="85" t="s">
        <v>33</v>
      </c>
      <c r="B19" s="86"/>
      <c r="C19" s="66">
        <f t="shared" si="1"/>
        <v>8468</v>
      </c>
      <c r="D19" s="63">
        <f t="shared" si="2"/>
        <v>8283</v>
      </c>
      <c r="E19" s="59">
        <f t="shared" si="3"/>
        <v>3313</v>
      </c>
      <c r="F19" s="63">
        <v>3313</v>
      </c>
      <c r="G19" s="82">
        <v>0</v>
      </c>
      <c r="H19" s="63">
        <f t="shared" si="4"/>
        <v>45</v>
      </c>
      <c r="I19" s="63">
        <v>45</v>
      </c>
      <c r="J19" s="82">
        <v>0</v>
      </c>
      <c r="K19" s="63">
        <f t="shared" si="5"/>
        <v>4694</v>
      </c>
      <c r="L19" s="87">
        <v>85</v>
      </c>
      <c r="M19" s="63">
        <v>4609</v>
      </c>
      <c r="N19" s="79">
        <v>0</v>
      </c>
      <c r="O19" s="84">
        <v>231</v>
      </c>
      <c r="P19" s="82">
        <v>1</v>
      </c>
      <c r="Q19" s="83" t="s">
        <v>29</v>
      </c>
      <c r="R19" s="87">
        <v>184</v>
      </c>
    </row>
    <row r="20" spans="1:18" ht="13.5" customHeight="1">
      <c r="A20" s="85" t="s">
        <v>34</v>
      </c>
      <c r="B20" s="86"/>
      <c r="C20" s="66">
        <f t="shared" si="1"/>
        <v>1741</v>
      </c>
      <c r="D20" s="63">
        <f t="shared" si="2"/>
        <v>1669</v>
      </c>
      <c r="E20" s="59">
        <f t="shared" si="3"/>
        <v>1281</v>
      </c>
      <c r="F20" s="63">
        <v>1281</v>
      </c>
      <c r="G20" s="82">
        <v>0</v>
      </c>
      <c r="H20" s="63">
        <f t="shared" si="4"/>
        <v>108</v>
      </c>
      <c r="I20" s="63">
        <v>108</v>
      </c>
      <c r="J20" s="82">
        <v>0</v>
      </c>
      <c r="K20" s="63">
        <f t="shared" si="5"/>
        <v>255</v>
      </c>
      <c r="L20" s="83">
        <v>0</v>
      </c>
      <c r="M20" s="63">
        <v>255</v>
      </c>
      <c r="N20" s="79">
        <v>0</v>
      </c>
      <c r="O20" s="87">
        <v>25</v>
      </c>
      <c r="P20" s="82">
        <v>53</v>
      </c>
      <c r="Q20" s="83">
        <v>0</v>
      </c>
      <c r="R20" s="83">
        <v>19</v>
      </c>
    </row>
    <row r="21" spans="1:18" ht="6" customHeight="1" thickBot="1">
      <c r="A21" s="89"/>
      <c r="B21" s="90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2:17" ht="14.25" customHeight="1">
      <c r="B22" s="93" t="s">
        <v>35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94"/>
    </row>
    <row r="23" spans="1:17" ht="12" customHeight="1">
      <c r="A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94"/>
    </row>
    <row r="24" spans="2:17" ht="12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94"/>
    </row>
    <row r="25" spans="2:17" ht="12" customHeight="1">
      <c r="B25" s="95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94"/>
    </row>
    <row r="26" spans="2:17" ht="18" customHeight="1">
      <c r="B26" s="78"/>
      <c r="C26" s="96"/>
      <c r="D26" s="96"/>
      <c r="E26" s="78"/>
      <c r="F26" s="78"/>
      <c r="G26" s="78"/>
      <c r="H26" s="78"/>
      <c r="I26" s="96"/>
      <c r="J26" s="96"/>
      <c r="K26" s="96"/>
      <c r="L26" s="96"/>
      <c r="M26" s="96"/>
      <c r="N26" s="96"/>
      <c r="O26" s="96"/>
      <c r="P26" s="96"/>
      <c r="Q26" s="2"/>
    </row>
    <row r="27" spans="3:17" ht="13.5" customHeight="1">
      <c r="C27" s="96"/>
      <c r="D27" s="96"/>
      <c r="E27" s="78"/>
      <c r="F27" s="78"/>
      <c r="G27" s="78"/>
      <c r="H27" s="78"/>
      <c r="I27" s="96"/>
      <c r="J27" s="96"/>
      <c r="K27" s="96"/>
      <c r="L27" s="96"/>
      <c r="M27" s="96"/>
      <c r="N27" s="96"/>
      <c r="O27" s="96"/>
      <c r="P27" s="96"/>
      <c r="Q27" s="2"/>
    </row>
    <row r="28" spans="1:50" s="24" customFormat="1" ht="18" customHeight="1">
      <c r="A28" s="6"/>
      <c r="B28" s="5"/>
      <c r="C28" s="6"/>
      <c r="D28" s="6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97"/>
      <c r="R28" s="6"/>
      <c r="S28" s="6"/>
      <c r="T28" s="6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4" customFormat="1" ht="18" customHeight="1">
      <c r="A29" s="6"/>
      <c r="B29" s="5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97"/>
      <c r="R29" s="6"/>
      <c r="S29" s="6"/>
      <c r="T29" s="6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4" customFormat="1" ht="18" customHeight="1">
      <c r="A30" s="6"/>
      <c r="B30" s="5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97"/>
      <c r="R30" s="6"/>
      <c r="S30" s="6"/>
      <c r="T30" s="6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2:8" ht="6" customHeight="1">
      <c r="B31" s="5"/>
      <c r="F31" s="5"/>
      <c r="G31" s="5"/>
      <c r="H31" s="5"/>
    </row>
    <row r="32" spans="1:20" s="77" customFormat="1" ht="13.5" customHeight="1">
      <c r="A32" s="6"/>
      <c r="B32" s="5"/>
      <c r="C32" s="6"/>
      <c r="D32" s="6"/>
      <c r="E32" s="6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97"/>
      <c r="R32" s="6"/>
      <c r="S32" s="6"/>
      <c r="T32" s="6"/>
    </row>
    <row r="33" spans="2:8" ht="13.5" customHeight="1">
      <c r="B33" s="5"/>
      <c r="F33" s="5"/>
      <c r="G33" s="5"/>
      <c r="H33" s="5"/>
    </row>
    <row r="34" spans="2:8" ht="13.5" customHeight="1">
      <c r="B34" s="5"/>
      <c r="F34" s="5"/>
      <c r="G34" s="5"/>
      <c r="H34" s="5"/>
    </row>
    <row r="35" spans="2:8" ht="13.5" customHeight="1">
      <c r="B35" s="5"/>
      <c r="F35" s="5"/>
      <c r="G35" s="5"/>
      <c r="H35" s="5"/>
    </row>
    <row r="36" spans="2:8" ht="13.5" customHeight="1">
      <c r="B36" s="5"/>
      <c r="F36" s="5"/>
      <c r="G36" s="5"/>
      <c r="H36" s="5"/>
    </row>
    <row r="37" spans="2:8" ht="13.5" customHeight="1">
      <c r="B37" s="5"/>
      <c r="F37" s="5"/>
      <c r="G37" s="5"/>
      <c r="H37" s="5"/>
    </row>
    <row r="38" spans="2:8" ht="13.5" customHeight="1">
      <c r="B38" s="5"/>
      <c r="F38" s="5"/>
      <c r="G38" s="5"/>
      <c r="H38" s="5"/>
    </row>
    <row r="39" spans="2:8" ht="13.5" customHeight="1">
      <c r="B39" s="5"/>
      <c r="F39" s="5"/>
      <c r="G39" s="5"/>
      <c r="H39" s="5"/>
    </row>
    <row r="40" spans="2:8" ht="13.5" customHeight="1">
      <c r="B40" s="5"/>
      <c r="F40" s="5"/>
      <c r="G40" s="5"/>
      <c r="H40" s="5"/>
    </row>
    <row r="41" spans="2:8" ht="13.5" customHeight="1">
      <c r="B41" s="5"/>
      <c r="F41" s="5"/>
      <c r="G41" s="5"/>
      <c r="H41" s="5"/>
    </row>
    <row r="42" spans="1:21" s="77" customFormat="1" ht="13.5" customHeight="1">
      <c r="A42" s="6"/>
      <c r="B42" s="5"/>
      <c r="C42" s="6"/>
      <c r="D42" s="6"/>
      <c r="E42" s="6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97"/>
      <c r="R42" s="6"/>
      <c r="S42" s="6"/>
      <c r="T42" s="6"/>
      <c r="U42" s="98"/>
    </row>
    <row r="43" spans="2:8" ht="13.5" customHeight="1">
      <c r="B43" s="5"/>
      <c r="F43" s="5"/>
      <c r="G43" s="5"/>
      <c r="H43" s="5"/>
    </row>
    <row r="44" spans="2:8" ht="13.5" customHeight="1">
      <c r="B44" s="5"/>
      <c r="F44" s="5"/>
      <c r="G44" s="5"/>
      <c r="H44" s="5"/>
    </row>
    <row r="45" spans="2:8" ht="13.5" customHeight="1">
      <c r="B45" s="5"/>
      <c r="F45" s="5"/>
      <c r="G45" s="5"/>
      <c r="H45" s="5"/>
    </row>
    <row r="46" spans="2:8" ht="13.5" customHeight="1">
      <c r="B46" s="5"/>
      <c r="F46" s="5"/>
      <c r="G46" s="5"/>
      <c r="H46" s="5"/>
    </row>
    <row r="47" spans="2:8" ht="13.5" customHeight="1">
      <c r="B47" s="5"/>
      <c r="F47" s="5"/>
      <c r="G47" s="5"/>
      <c r="H47" s="5"/>
    </row>
    <row r="48" spans="2:8" ht="13.5" customHeight="1">
      <c r="B48" s="5"/>
      <c r="F48" s="5"/>
      <c r="G48" s="5"/>
      <c r="H48" s="5"/>
    </row>
    <row r="49" spans="2:8" ht="13.5" customHeight="1">
      <c r="B49" s="5"/>
      <c r="F49" s="5"/>
      <c r="G49" s="5"/>
      <c r="H49" s="5"/>
    </row>
    <row r="50" spans="2:8" ht="13.5" customHeight="1">
      <c r="B50" s="5"/>
      <c r="F50" s="5"/>
      <c r="G50" s="5"/>
      <c r="H50" s="5"/>
    </row>
    <row r="51" spans="2:8" ht="13.5" customHeight="1">
      <c r="B51" s="5"/>
      <c r="F51" s="5"/>
      <c r="G51" s="5"/>
      <c r="H51" s="5"/>
    </row>
    <row r="52" spans="1:20" s="77" customFormat="1" ht="13.5" customHeight="1">
      <c r="A52" s="6"/>
      <c r="B52" s="5"/>
      <c r="C52" s="6"/>
      <c r="D52" s="6"/>
      <c r="E52" s="6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97"/>
      <c r="R52" s="6"/>
      <c r="S52" s="6"/>
      <c r="T52" s="6"/>
    </row>
    <row r="53" spans="2:8" ht="13.5" customHeight="1">
      <c r="B53" s="5"/>
      <c r="F53" s="5"/>
      <c r="G53" s="5"/>
      <c r="H53" s="5"/>
    </row>
    <row r="54" spans="2:8" ht="13.5" customHeight="1">
      <c r="B54" s="5"/>
      <c r="F54" s="5"/>
      <c r="G54" s="5"/>
      <c r="H54" s="5"/>
    </row>
    <row r="55" spans="2:8" ht="13.5" customHeight="1">
      <c r="B55" s="5"/>
      <c r="F55" s="5"/>
      <c r="G55" s="5"/>
      <c r="H55" s="5"/>
    </row>
    <row r="56" spans="2:8" ht="13.5" customHeight="1">
      <c r="B56" s="5"/>
      <c r="F56" s="5"/>
      <c r="G56" s="5"/>
      <c r="H56" s="5"/>
    </row>
    <row r="57" spans="1:20" s="77" customFormat="1" ht="13.5" customHeight="1">
      <c r="A57" s="6"/>
      <c r="B57" s="5"/>
      <c r="C57" s="6"/>
      <c r="D57" s="6"/>
      <c r="E57" s="6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97"/>
      <c r="R57" s="6"/>
      <c r="S57" s="6"/>
      <c r="T57" s="6"/>
    </row>
    <row r="58" spans="2:8" ht="13.5" customHeight="1">
      <c r="B58" s="5"/>
      <c r="F58" s="5"/>
      <c r="G58" s="5"/>
      <c r="H58" s="5"/>
    </row>
    <row r="59" spans="2:8" ht="13.5" customHeight="1">
      <c r="B59" s="5"/>
      <c r="F59" s="5"/>
      <c r="G59" s="5"/>
      <c r="H59" s="5"/>
    </row>
    <row r="60" spans="2:8" ht="13.5" customHeight="1">
      <c r="B60" s="5"/>
      <c r="F60" s="5"/>
      <c r="G60" s="5"/>
      <c r="H60" s="5"/>
    </row>
    <row r="61" spans="1:20" s="77" customFormat="1" ht="13.5" customHeight="1">
      <c r="A61" s="6"/>
      <c r="B61" s="5"/>
      <c r="C61" s="6"/>
      <c r="D61" s="6"/>
      <c r="E61" s="6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97"/>
      <c r="R61" s="6"/>
      <c r="S61" s="6"/>
      <c r="T61" s="6"/>
    </row>
    <row r="62" spans="2:8" ht="13.5" customHeight="1">
      <c r="B62" s="5"/>
      <c r="F62" s="5"/>
      <c r="G62" s="5"/>
      <c r="H62" s="5"/>
    </row>
    <row r="63" spans="2:8" ht="13.5" customHeight="1">
      <c r="B63" s="5"/>
      <c r="F63" s="5"/>
      <c r="G63" s="5"/>
      <c r="H63" s="5"/>
    </row>
    <row r="64" spans="2:8" ht="13.5" customHeight="1">
      <c r="B64" s="5"/>
      <c r="F64" s="5"/>
      <c r="G64" s="5"/>
      <c r="H64" s="5"/>
    </row>
    <row r="65" spans="2:8" ht="13.5" customHeight="1">
      <c r="B65" s="5"/>
      <c r="F65" s="5"/>
      <c r="G65" s="5"/>
      <c r="H65" s="5"/>
    </row>
    <row r="66" spans="2:8" ht="13.5" customHeight="1">
      <c r="B66" s="5"/>
      <c r="F66" s="5"/>
      <c r="G66" s="5"/>
      <c r="H66" s="5"/>
    </row>
    <row r="67" spans="2:8" ht="13.5" customHeight="1">
      <c r="B67" s="5"/>
      <c r="F67" s="5"/>
      <c r="G67" s="5"/>
      <c r="H67" s="5"/>
    </row>
    <row r="68" spans="1:20" s="77" customFormat="1" ht="13.5" customHeight="1">
      <c r="A68" s="6"/>
      <c r="B68" s="5"/>
      <c r="C68" s="6"/>
      <c r="D68" s="6"/>
      <c r="E68" s="6"/>
      <c r="F68" s="5"/>
      <c r="G68" s="5"/>
      <c r="H68" s="5"/>
      <c r="I68" s="6"/>
      <c r="J68" s="6"/>
      <c r="K68" s="6"/>
      <c r="L68" s="6"/>
      <c r="M68" s="6"/>
      <c r="N68" s="6"/>
      <c r="O68" s="6"/>
      <c r="P68" s="6"/>
      <c r="Q68" s="97"/>
      <c r="R68" s="6"/>
      <c r="S68" s="6"/>
      <c r="T68" s="6"/>
    </row>
    <row r="69" spans="2:8" ht="13.5" customHeight="1">
      <c r="B69" s="5"/>
      <c r="F69" s="5"/>
      <c r="G69" s="5"/>
      <c r="H69" s="5"/>
    </row>
    <row r="70" spans="2:8" ht="13.5" customHeight="1">
      <c r="B70" s="5"/>
      <c r="F70" s="5"/>
      <c r="G70" s="5"/>
      <c r="H70" s="5"/>
    </row>
    <row r="71" spans="2:8" ht="13.5" customHeight="1">
      <c r="B71" s="5"/>
      <c r="F71" s="5"/>
      <c r="G71" s="5"/>
      <c r="H71" s="5"/>
    </row>
    <row r="72" ht="13.5" customHeight="1">
      <c r="B72" s="5"/>
    </row>
    <row r="73" ht="13.5" customHeight="1">
      <c r="B73" s="5"/>
    </row>
    <row r="74" spans="1:20" s="77" customFormat="1" ht="13.5" customHeight="1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97"/>
      <c r="R74" s="6"/>
      <c r="S74" s="6"/>
      <c r="T74" s="6"/>
    </row>
    <row r="75" ht="13.5" customHeight="1">
      <c r="B75" s="5"/>
    </row>
    <row r="76" ht="13.5" customHeight="1">
      <c r="B76" s="5"/>
    </row>
    <row r="77" ht="6" customHeight="1">
      <c r="B77" s="5"/>
    </row>
    <row r="78" ht="12" customHeight="1">
      <c r="B78" s="5"/>
    </row>
    <row r="79" ht="12" customHeight="1">
      <c r="B79" s="5"/>
    </row>
    <row r="80" ht="12" customHeight="1">
      <c r="B80" s="5"/>
    </row>
    <row r="81" ht="12" customHeight="1">
      <c r="B81" s="5"/>
    </row>
    <row r="82" ht="12" customHeight="1">
      <c r="B82" s="5"/>
    </row>
    <row r="83" ht="12" customHeight="1">
      <c r="B83" s="5"/>
    </row>
    <row r="84" ht="12" customHeight="1">
      <c r="B84" s="5"/>
    </row>
  </sheetData>
  <sheetProtection/>
  <mergeCells count="18">
    <mergeCell ref="A18:B18"/>
    <mergeCell ref="A19:B19"/>
    <mergeCell ref="A20:B20"/>
    <mergeCell ref="A7:B7"/>
    <mergeCell ref="A13:B13"/>
    <mergeCell ref="A14:B14"/>
    <mergeCell ref="A15:B15"/>
    <mergeCell ref="A16:B16"/>
    <mergeCell ref="A17:B17"/>
    <mergeCell ref="A1:N1"/>
    <mergeCell ref="Q1:R1"/>
    <mergeCell ref="A3:B5"/>
    <mergeCell ref="P3:P5"/>
    <mergeCell ref="D4:D5"/>
    <mergeCell ref="E4:G4"/>
    <mergeCell ref="H4:J4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landscape" pageOrder="overThenDown" paperSize="9" scale="73" r:id="rId1"/>
  <rowBreaks count="1" manualBreakCount="1">
    <brk id="24" max="16" man="1"/>
  </rowBreaks>
  <colBreaks count="1" manualBreakCount="1">
    <brk id="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2009-07-31T05:32:51Z</dcterms:created>
  <dcterms:modified xsi:type="dcterms:W3CDTF">2009-07-31T05:32:56Z</dcterms:modified>
  <cp:category/>
  <cp:version/>
  <cp:contentType/>
  <cp:contentStatus/>
</cp:coreProperties>
</file>