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59(2)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79．主要樹種別_所有山林形態別素材生産量の推移">#REF!</definedName>
    <definedName name="_81．製材品の出荷先別出荷量の推移">#REF!</definedName>
    <definedName name="_82．林業粗生産額の推移">#REF!</definedName>
    <definedName name="_83._市町村別_乾しいたけ､竹材生産量">#REF!</definedName>
    <definedName name="_84．造林用苗木生産量">#REF!</definedName>
    <definedName name="_85．狩猟捕獲数_主なもの">#REF!</definedName>
    <definedName name="_86．森__林__組__合">#REF!</definedName>
    <definedName name="_87．森__林__国__営__保__険">#REF!</definedName>
    <definedName name="\a">#REF!</definedName>
    <definedName name="_xlnm.Print_Area" localSheetId="0">'59(2)'!$A$1:$M$35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<sst xmlns="http://schemas.openxmlformats.org/spreadsheetml/2006/main" count="42" uniqueCount="39">
  <si>
    <t>伐        採        数        量</t>
  </si>
  <si>
    <t>（単位  立方米）</t>
  </si>
  <si>
    <t>市   郡   名</t>
  </si>
  <si>
    <t>総数</t>
  </si>
  <si>
    <t>針            葉            樹</t>
  </si>
  <si>
    <t>広        葉        樹</t>
  </si>
  <si>
    <t>竹  林</t>
  </si>
  <si>
    <t>薪</t>
  </si>
  <si>
    <t>総  数</t>
  </si>
  <si>
    <t>ス  ギ</t>
  </si>
  <si>
    <t>ヒノキ</t>
  </si>
  <si>
    <t>マ  ツ</t>
  </si>
  <si>
    <t>その他</t>
  </si>
  <si>
    <t>ク  ス</t>
  </si>
  <si>
    <t>キ  リ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</si>
  <si>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</si>
  <si>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</si>
  <si>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</si>
  <si>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</si>
  <si>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</si>
  <si>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</si>
  <si>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</si>
  <si>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</si>
  <si>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</si>
  <si>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</si>
  <si>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</si>
  <si>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</si>
  <si>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</si>
  <si>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</si>
  <si>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</si>
  <si>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</si>
  <si>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</si>
  <si>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</si>
  <si>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</si>
  <si>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</si>
  <si>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</si>
  <si>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</si>
  <si>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</si>
  <si>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 xml:space="preserve">     資料  調査広報課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</si>
</sst>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distributed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0" fillId="0" borderId="22" xfId="0" applyNumberFormat="1" applyBorder="1" applyAlignment="1">
      <alignment/>
    </xf>
    <xf numFmtId="176" fontId="0" fillId="0" borderId="0" xfId="0" applyNumberFormat="1" applyBorder="1" applyAlignment="1">
      <alignment/>
    </xf>
    <xf numFmtId="0" fontId="18" fillId="0" borderId="0" xfId="0" applyFont="1" applyBorder="1" applyAlignment="1">
      <alignment horizontal="distributed" vertical="center"/>
    </xf>
    <xf numFmtId="176" fontId="18" fillId="0" borderId="22" xfId="0" applyNumberFormat="1" applyFont="1" applyBorder="1" applyAlignment="1">
      <alignment/>
    </xf>
    <xf numFmtId="176" fontId="18" fillId="0" borderId="0" xfId="0" applyNumberFormat="1" applyFont="1" applyBorder="1" applyAlignment="1">
      <alignment/>
    </xf>
    <xf numFmtId="0" fontId="18" fillId="0" borderId="0" xfId="0" applyFont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23" xfId="0" applyBorder="1" applyAlignment="1">
      <alignment vertical="center"/>
    </xf>
    <xf numFmtId="176" fontId="0" fillId="0" borderId="24" xfId="0" applyNumberFormat="1" applyBorder="1" applyAlignment="1">
      <alignment/>
    </xf>
    <xf numFmtId="176" fontId="0" fillId="0" borderId="23" xfId="0" applyNumberFormat="1" applyBorder="1" applyAlignment="1">
      <alignment/>
    </xf>
    <xf numFmtId="0" fontId="0" fillId="0" borderId="0" xfId="0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371475</xdr:colOff>
      <xdr:row>3</xdr:row>
      <xdr:rowOff>57150</xdr:rowOff>
    </xdr:from>
    <xdr:to>
      <xdr:col>12</xdr:col>
      <xdr:colOff>57150</xdr:colOff>
      <xdr:row>4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391650" y="561975"/>
          <a:ext cx="504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（束）</a:t>
          </a:r>
        </a:p>
      </xdr:txBody>
    </xdr:sp>
    <xdr:clientData/>
  </xdr:twoCellAnchor>
  <xdr:twoCellAnchor>
    <xdr:from>
      <xdr:col>12</xdr:col>
      <xdr:colOff>390525</xdr:colOff>
      <xdr:row>3</xdr:row>
      <xdr:rowOff>47625</xdr:rowOff>
    </xdr:from>
    <xdr:to>
      <xdr:col>13</xdr:col>
      <xdr:colOff>76200</xdr:colOff>
      <xdr:row>4</xdr:row>
      <xdr:rowOff>38100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0229850" y="552450"/>
          <a:ext cx="6953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（束）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0;&#24180;&#12288;&#22823;&#20998;&#30476;&#32113;&#35336;&#24180;&#37969;\&#26157;&#21644;34&#24180;&#24230;07&#26519;&#26989;55-6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5(1)"/>
      <sheetName val="55(2)"/>
      <sheetName val="56"/>
      <sheetName val="57"/>
      <sheetName val="58"/>
      <sheetName val="59(1)"/>
      <sheetName val="59(2)"/>
      <sheetName val="63"/>
      <sheetName val="60"/>
      <sheetName val="61"/>
      <sheetName val="62"/>
      <sheetName val="64"/>
      <sheetName val="6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PageLayoutView="0" workbookViewId="0" topLeftCell="A1">
      <selection activeCell="A1" sqref="A1:M1"/>
    </sheetView>
  </sheetViews>
  <sheetFormatPr defaultColWidth="9.00390625" defaultRowHeight="12.75"/>
  <cols>
    <col min="1" max="1" width="15.75390625" style="0" customWidth="1"/>
    <col min="2" max="2" width="13.25390625" style="0" bestFit="1" customWidth="1"/>
    <col min="3" max="4" width="10.875" style="0" bestFit="1" customWidth="1"/>
    <col min="5" max="5" width="8.75390625" style="0" customWidth="1"/>
    <col min="6" max="6" width="10.875" style="0" bestFit="1" customWidth="1"/>
    <col min="7" max="7" width="8.75390625" style="0" customWidth="1"/>
    <col min="8" max="8" width="10.875" style="0" bestFit="1" customWidth="1"/>
    <col min="9" max="10" width="8.75390625" style="0" customWidth="1"/>
    <col min="11" max="11" width="10.875" style="0" bestFit="1" customWidth="1"/>
    <col min="12" max="12" width="10.75390625" style="0" customWidth="1"/>
    <col min="13" max="13" width="13.25390625" style="0" bestFit="1" customWidth="1"/>
  </cols>
  <sheetData>
    <row r="1" spans="1:13" ht="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12.75" thickBot="1">
      <c r="A2" s="2" t="s">
        <v>1</v>
      </c>
    </row>
    <row r="3" spans="1:13" ht="15" customHeight="1">
      <c r="A3" s="3" t="s">
        <v>2</v>
      </c>
      <c r="B3" s="4" t="s">
        <v>3</v>
      </c>
      <c r="C3" s="5" t="s">
        <v>4</v>
      </c>
      <c r="D3" s="6"/>
      <c r="E3" s="6"/>
      <c r="F3" s="6"/>
      <c r="G3" s="7"/>
      <c r="H3" s="5" t="s">
        <v>5</v>
      </c>
      <c r="I3" s="6"/>
      <c r="J3" s="6"/>
      <c r="K3" s="6"/>
      <c r="L3" s="8" t="s">
        <v>6</v>
      </c>
      <c r="M3" s="3" t="s">
        <v>7</v>
      </c>
    </row>
    <row r="4" spans="1:13" ht="15" customHeight="1">
      <c r="A4" s="9"/>
      <c r="B4" s="10"/>
      <c r="C4" s="11" t="s">
        <v>8</v>
      </c>
      <c r="D4" s="12" t="s">
        <v>9</v>
      </c>
      <c r="E4" s="13" t="s">
        <v>10</v>
      </c>
      <c r="F4" s="12" t="s">
        <v>11</v>
      </c>
      <c r="G4" s="14" t="s">
        <v>12</v>
      </c>
      <c r="H4" s="13" t="s">
        <v>8</v>
      </c>
      <c r="I4" s="12" t="s">
        <v>13</v>
      </c>
      <c r="J4" s="13" t="s">
        <v>14</v>
      </c>
      <c r="K4" s="15" t="s">
        <v>12</v>
      </c>
      <c r="L4" s="16"/>
      <c r="M4" s="9"/>
    </row>
    <row r="5" spans="1:13" ht="12">
      <c r="A5" s="17"/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1:13" s="23" customFormat="1" ht="12">
      <c r="A6" s="20" t="s">
        <v>3</v>
      </c>
      <c r="B6" s="21">
        <f>SUM(B8:B33)</f>
        <v>1143688</v>
      </c>
      <c r="C6" s="22">
        <f>SUM(D6:G6)</f>
        <v>696867</v>
      </c>
      <c r="D6" s="22">
        <f aca="true" t="shared" si="0" ref="D6:M6">SUM(D8:D33)</f>
        <v>387208</v>
      </c>
      <c r="E6" s="22">
        <v>69940</v>
      </c>
      <c r="F6" s="22">
        <v>230648</v>
      </c>
      <c r="G6" s="22">
        <f t="shared" si="0"/>
        <v>9071</v>
      </c>
      <c r="H6" s="22">
        <f t="shared" si="0"/>
        <v>446821</v>
      </c>
      <c r="I6" s="22">
        <v>200</v>
      </c>
      <c r="J6" s="22">
        <v>2334</v>
      </c>
      <c r="K6" s="22">
        <v>444286</v>
      </c>
      <c r="L6" s="22">
        <f t="shared" si="0"/>
        <v>803818</v>
      </c>
      <c r="M6" s="22">
        <f t="shared" si="0"/>
        <v>7467743</v>
      </c>
    </row>
    <row r="7" spans="1:13" ht="12">
      <c r="A7" s="24"/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13" ht="12">
      <c r="A8" s="24" t="s">
        <v>15</v>
      </c>
      <c r="B8" s="18">
        <f>C8+H8</f>
        <v>2421</v>
      </c>
      <c r="C8" s="19">
        <f>SUM(D8:G8)</f>
        <v>2421</v>
      </c>
      <c r="D8" s="19">
        <v>612</v>
      </c>
      <c r="E8" s="19">
        <v>56</v>
      </c>
      <c r="F8" s="19">
        <v>1753</v>
      </c>
      <c r="G8" s="19">
        <v>0</v>
      </c>
      <c r="H8" s="19">
        <f>SUM(I8:K8)</f>
        <v>0</v>
      </c>
      <c r="I8" s="19">
        <v>0</v>
      </c>
      <c r="J8" s="19">
        <v>0</v>
      </c>
      <c r="K8" s="19">
        <v>0</v>
      </c>
      <c r="L8" s="19">
        <v>35000</v>
      </c>
      <c r="M8" s="19">
        <v>26000</v>
      </c>
    </row>
    <row r="9" spans="1:13" ht="12">
      <c r="A9" s="24" t="s">
        <v>16</v>
      </c>
      <c r="B9" s="18">
        <f aca="true" t="shared" si="1" ref="B9:B32">C9+H9</f>
        <v>14441</v>
      </c>
      <c r="C9" s="19">
        <f aca="true" t="shared" si="2" ref="C9:C32">SUM(D9:G9)</f>
        <v>11325</v>
      </c>
      <c r="D9" s="19">
        <v>6762</v>
      </c>
      <c r="E9" s="19">
        <v>2699</v>
      </c>
      <c r="F9" s="19">
        <v>1864</v>
      </c>
      <c r="G9" s="19">
        <v>0</v>
      </c>
      <c r="H9" s="19">
        <f aca="true" t="shared" si="3" ref="H9:H32">SUM(I9:K9)</f>
        <v>3116</v>
      </c>
      <c r="I9" s="19">
        <v>0</v>
      </c>
      <c r="J9" s="19">
        <v>0</v>
      </c>
      <c r="K9" s="19">
        <v>3116</v>
      </c>
      <c r="L9" s="19">
        <v>7000</v>
      </c>
      <c r="M9" s="19">
        <v>13500</v>
      </c>
    </row>
    <row r="10" spans="1:13" ht="12">
      <c r="A10" s="24" t="s">
        <v>17</v>
      </c>
      <c r="B10" s="18">
        <f t="shared" si="1"/>
        <v>0</v>
      </c>
      <c r="C10" s="19">
        <f t="shared" si="2"/>
        <v>0</v>
      </c>
      <c r="D10" s="19">
        <v>0</v>
      </c>
      <c r="E10" s="19">
        <v>0</v>
      </c>
      <c r="F10" s="19">
        <v>0</v>
      </c>
      <c r="G10" s="19">
        <v>0</v>
      </c>
      <c r="H10" s="19">
        <f t="shared" si="3"/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</row>
    <row r="11" spans="1:13" ht="12">
      <c r="A11" s="24" t="s">
        <v>18</v>
      </c>
      <c r="B11" s="18">
        <f t="shared" si="1"/>
        <v>56904</v>
      </c>
      <c r="C11" s="19">
        <f t="shared" si="2"/>
        <v>55930</v>
      </c>
      <c r="D11" s="19">
        <v>27770</v>
      </c>
      <c r="E11" s="19">
        <v>3256</v>
      </c>
      <c r="F11" s="19">
        <v>24904</v>
      </c>
      <c r="G11" s="19">
        <v>0</v>
      </c>
      <c r="H11" s="19">
        <f t="shared" si="3"/>
        <v>974</v>
      </c>
      <c r="I11" s="19">
        <v>0</v>
      </c>
      <c r="J11" s="19">
        <v>417</v>
      </c>
      <c r="K11" s="19">
        <v>557</v>
      </c>
      <c r="L11" s="19">
        <v>25000</v>
      </c>
      <c r="M11" s="19">
        <v>18000</v>
      </c>
    </row>
    <row r="12" spans="1:13" ht="12">
      <c r="A12" s="24" t="s">
        <v>19</v>
      </c>
      <c r="B12" s="18">
        <f t="shared" si="1"/>
        <v>22367</v>
      </c>
      <c r="C12" s="19">
        <f t="shared" si="2"/>
        <v>22289</v>
      </c>
      <c r="D12" s="19">
        <v>15193</v>
      </c>
      <c r="E12" s="19">
        <v>4174</v>
      </c>
      <c r="F12" s="19">
        <v>2922</v>
      </c>
      <c r="G12" s="19">
        <v>0</v>
      </c>
      <c r="H12" s="19">
        <f t="shared" si="3"/>
        <v>78</v>
      </c>
      <c r="I12" s="19">
        <v>0</v>
      </c>
      <c r="J12" s="19">
        <v>0</v>
      </c>
      <c r="K12" s="19">
        <v>78</v>
      </c>
      <c r="L12" s="19">
        <v>9000</v>
      </c>
      <c r="M12" s="19">
        <v>86000</v>
      </c>
    </row>
    <row r="13" spans="1:13" ht="12">
      <c r="A13" s="24"/>
      <c r="B13" s="18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</row>
    <row r="14" spans="1:13" ht="12">
      <c r="A14" s="24" t="s">
        <v>20</v>
      </c>
      <c r="B14" s="18">
        <f t="shared" si="1"/>
        <v>10268</v>
      </c>
      <c r="C14" s="19">
        <f t="shared" si="2"/>
        <v>9137</v>
      </c>
      <c r="D14" s="19">
        <v>3035</v>
      </c>
      <c r="E14" s="19">
        <v>473</v>
      </c>
      <c r="F14" s="19">
        <v>5199</v>
      </c>
      <c r="G14" s="19">
        <v>430</v>
      </c>
      <c r="H14" s="19">
        <f t="shared" si="3"/>
        <v>1131</v>
      </c>
      <c r="I14" s="19">
        <v>4</v>
      </c>
      <c r="J14" s="19">
        <v>6</v>
      </c>
      <c r="K14" s="19">
        <v>1121</v>
      </c>
      <c r="L14" s="19">
        <v>45660</v>
      </c>
      <c r="M14" s="19">
        <v>113900</v>
      </c>
    </row>
    <row r="15" spans="1:13" ht="12">
      <c r="A15" s="24" t="s">
        <v>21</v>
      </c>
      <c r="B15" s="18">
        <f t="shared" si="1"/>
        <v>18254</v>
      </c>
      <c r="C15" s="19">
        <f t="shared" si="2"/>
        <v>18087</v>
      </c>
      <c r="D15" s="19">
        <v>9739</v>
      </c>
      <c r="E15" s="19">
        <v>2783</v>
      </c>
      <c r="F15" s="19">
        <v>5565</v>
      </c>
      <c r="G15" s="19">
        <v>0</v>
      </c>
      <c r="H15" s="19">
        <f t="shared" si="3"/>
        <v>167</v>
      </c>
      <c r="I15" s="19">
        <v>0</v>
      </c>
      <c r="J15" s="19">
        <v>0</v>
      </c>
      <c r="K15" s="19">
        <v>167</v>
      </c>
      <c r="L15" s="19">
        <v>15000</v>
      </c>
      <c r="M15" s="19">
        <v>1200000</v>
      </c>
    </row>
    <row r="16" spans="1:13" ht="12">
      <c r="A16" s="24" t="s">
        <v>22</v>
      </c>
      <c r="B16" s="18">
        <f t="shared" si="1"/>
        <v>8092</v>
      </c>
      <c r="C16" s="19">
        <f t="shared" si="2"/>
        <v>7535</v>
      </c>
      <c r="D16" s="19">
        <v>6812</v>
      </c>
      <c r="E16" s="19">
        <v>139</v>
      </c>
      <c r="F16" s="19">
        <v>584</v>
      </c>
      <c r="G16" s="19">
        <v>0</v>
      </c>
      <c r="H16" s="19">
        <f t="shared" si="3"/>
        <v>557</v>
      </c>
      <c r="I16" s="19">
        <v>56</v>
      </c>
      <c r="J16" s="19">
        <v>167</v>
      </c>
      <c r="K16" s="19">
        <v>334</v>
      </c>
      <c r="L16" s="19">
        <v>60000</v>
      </c>
      <c r="M16" s="19">
        <v>614482</v>
      </c>
    </row>
    <row r="17" spans="1:13" ht="12">
      <c r="A17" s="24" t="s">
        <v>23</v>
      </c>
      <c r="B17" s="18">
        <f t="shared" si="1"/>
        <v>213</v>
      </c>
      <c r="C17" s="19">
        <f t="shared" si="2"/>
        <v>213</v>
      </c>
      <c r="D17" s="19">
        <v>15</v>
      </c>
      <c r="E17" s="19">
        <v>0</v>
      </c>
      <c r="F17" s="19">
        <v>198</v>
      </c>
      <c r="G17" s="19">
        <v>0</v>
      </c>
      <c r="H17" s="19">
        <f t="shared" si="3"/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</row>
    <row r="18" spans="1:13" ht="12">
      <c r="A18" s="24" t="s">
        <v>24</v>
      </c>
      <c r="B18" s="18">
        <f t="shared" si="1"/>
        <v>4548</v>
      </c>
      <c r="C18" s="19">
        <v>4459</v>
      </c>
      <c r="D18" s="19">
        <v>1715</v>
      </c>
      <c r="E18" s="19">
        <v>474</v>
      </c>
      <c r="F18" s="19">
        <v>2271</v>
      </c>
      <c r="G18" s="19">
        <v>0</v>
      </c>
      <c r="H18" s="19">
        <v>89</v>
      </c>
      <c r="I18" s="19">
        <v>1</v>
      </c>
      <c r="J18" s="19">
        <v>2</v>
      </c>
      <c r="K18" s="19">
        <v>87</v>
      </c>
      <c r="L18" s="19">
        <v>24800</v>
      </c>
      <c r="M18" s="19">
        <v>152250</v>
      </c>
    </row>
    <row r="19" spans="1:13" ht="12">
      <c r="A19" s="24" t="s">
        <v>25</v>
      </c>
      <c r="B19" s="18">
        <v>4283</v>
      </c>
      <c r="C19" s="19">
        <f t="shared" si="2"/>
        <v>4271</v>
      </c>
      <c r="D19" s="19">
        <v>392</v>
      </c>
      <c r="E19" s="19">
        <v>95</v>
      </c>
      <c r="F19" s="19">
        <v>3784</v>
      </c>
      <c r="G19" s="19">
        <v>0</v>
      </c>
      <c r="H19" s="19">
        <v>11</v>
      </c>
      <c r="I19" s="19">
        <v>0</v>
      </c>
      <c r="J19" s="19">
        <v>3</v>
      </c>
      <c r="K19" s="19">
        <v>9</v>
      </c>
      <c r="L19" s="19">
        <v>4400</v>
      </c>
      <c r="M19" s="19">
        <v>40100</v>
      </c>
    </row>
    <row r="20" spans="1:13" ht="12">
      <c r="A20" s="24"/>
      <c r="B20" s="1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</row>
    <row r="21" spans="1:13" ht="12">
      <c r="A21" s="24" t="s">
        <v>26</v>
      </c>
      <c r="B21" s="18">
        <v>11734</v>
      </c>
      <c r="C21" s="19">
        <f t="shared" si="2"/>
        <v>11039</v>
      </c>
      <c r="D21" s="19">
        <v>3974</v>
      </c>
      <c r="E21" s="19">
        <v>1619</v>
      </c>
      <c r="F21" s="19">
        <v>5098</v>
      </c>
      <c r="G21" s="19">
        <v>348</v>
      </c>
      <c r="H21" s="19">
        <f t="shared" si="3"/>
        <v>696</v>
      </c>
      <c r="I21" s="19">
        <v>0</v>
      </c>
      <c r="J21" s="19">
        <v>0</v>
      </c>
      <c r="K21" s="19">
        <v>696</v>
      </c>
      <c r="L21" s="19">
        <v>21200</v>
      </c>
      <c r="M21" s="19">
        <v>54500</v>
      </c>
    </row>
    <row r="22" spans="1:13" ht="12">
      <c r="A22" s="24" t="s">
        <v>27</v>
      </c>
      <c r="B22" s="18">
        <f t="shared" si="1"/>
        <v>56512</v>
      </c>
      <c r="C22" s="19">
        <v>46169</v>
      </c>
      <c r="D22" s="19">
        <v>13916</v>
      </c>
      <c r="E22" s="19">
        <v>4038</v>
      </c>
      <c r="F22" s="19">
        <v>27993</v>
      </c>
      <c r="G22" s="19">
        <v>223</v>
      </c>
      <c r="H22" s="19">
        <f t="shared" si="3"/>
        <v>10343</v>
      </c>
      <c r="I22" s="19">
        <v>0</v>
      </c>
      <c r="J22" s="19">
        <v>3</v>
      </c>
      <c r="K22" s="19">
        <v>10340</v>
      </c>
      <c r="L22" s="19">
        <v>106600</v>
      </c>
      <c r="M22" s="19">
        <v>865000</v>
      </c>
    </row>
    <row r="23" spans="1:13" ht="12">
      <c r="A23" s="24" t="s">
        <v>28</v>
      </c>
      <c r="B23" s="18">
        <f t="shared" si="1"/>
        <v>6794</v>
      </c>
      <c r="C23" s="19">
        <f t="shared" si="2"/>
        <v>5749</v>
      </c>
      <c r="D23" s="19">
        <v>1798</v>
      </c>
      <c r="E23" s="19">
        <v>1238</v>
      </c>
      <c r="F23" s="19">
        <v>2713</v>
      </c>
      <c r="G23" s="19">
        <v>0</v>
      </c>
      <c r="H23" s="19">
        <f t="shared" si="3"/>
        <v>1045</v>
      </c>
      <c r="I23" s="19">
        <v>0</v>
      </c>
      <c r="J23" s="19">
        <v>26</v>
      </c>
      <c r="K23" s="19">
        <v>1019</v>
      </c>
      <c r="L23" s="19">
        <v>42960</v>
      </c>
      <c r="M23" s="19">
        <v>103360</v>
      </c>
    </row>
    <row r="24" spans="1:13" ht="12">
      <c r="A24" s="24" t="s">
        <v>29</v>
      </c>
      <c r="B24" s="18">
        <f t="shared" si="1"/>
        <v>91882</v>
      </c>
      <c r="C24" s="19">
        <v>35381</v>
      </c>
      <c r="D24" s="19">
        <v>13520</v>
      </c>
      <c r="E24" s="19">
        <v>4870</v>
      </c>
      <c r="F24" s="19">
        <v>16982</v>
      </c>
      <c r="G24" s="19">
        <v>8</v>
      </c>
      <c r="H24" s="19">
        <v>56501</v>
      </c>
      <c r="I24" s="19">
        <v>56</v>
      </c>
      <c r="J24" s="19">
        <v>12</v>
      </c>
      <c r="K24" s="19">
        <v>56434</v>
      </c>
      <c r="L24" s="19">
        <v>147450</v>
      </c>
      <c r="M24" s="19">
        <v>959500</v>
      </c>
    </row>
    <row r="25" spans="1:13" ht="12">
      <c r="A25" s="24" t="s">
        <v>30</v>
      </c>
      <c r="B25" s="18">
        <f t="shared" si="1"/>
        <v>12251</v>
      </c>
      <c r="C25" s="19">
        <v>11972</v>
      </c>
      <c r="D25" s="19">
        <v>2323</v>
      </c>
      <c r="E25" s="19">
        <v>946</v>
      </c>
      <c r="F25" s="19">
        <v>8696</v>
      </c>
      <c r="G25" s="19">
        <v>6</v>
      </c>
      <c r="H25" s="19">
        <f t="shared" si="3"/>
        <v>279</v>
      </c>
      <c r="I25" s="19">
        <v>11</v>
      </c>
      <c r="J25" s="19">
        <v>0</v>
      </c>
      <c r="K25" s="19">
        <v>268</v>
      </c>
      <c r="L25" s="19">
        <v>22625</v>
      </c>
      <c r="M25" s="19">
        <v>105200</v>
      </c>
    </row>
    <row r="26" spans="1:13" ht="12">
      <c r="A26" s="24" t="s">
        <v>31</v>
      </c>
      <c r="B26" s="18">
        <f t="shared" si="1"/>
        <v>93359</v>
      </c>
      <c r="C26" s="19">
        <f t="shared" si="2"/>
        <v>54336</v>
      </c>
      <c r="D26" s="19">
        <v>26236</v>
      </c>
      <c r="E26" s="19">
        <v>4700</v>
      </c>
      <c r="F26" s="19">
        <v>22690</v>
      </c>
      <c r="G26" s="19">
        <v>710</v>
      </c>
      <c r="H26" s="19">
        <f t="shared" si="3"/>
        <v>39023</v>
      </c>
      <c r="I26" s="19">
        <v>15</v>
      </c>
      <c r="J26" s="19">
        <v>8</v>
      </c>
      <c r="K26" s="19">
        <v>39000</v>
      </c>
      <c r="L26" s="19">
        <v>21420</v>
      </c>
      <c r="M26" s="19">
        <v>640815</v>
      </c>
    </row>
    <row r="27" spans="1:13" ht="12">
      <c r="A27" s="24"/>
      <c r="B27" s="1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</row>
    <row r="28" spans="1:13" ht="12">
      <c r="A28" s="24" t="s">
        <v>32</v>
      </c>
      <c r="B28" s="18">
        <f t="shared" si="1"/>
        <v>364199</v>
      </c>
      <c r="C28" s="19">
        <v>63932</v>
      </c>
      <c r="D28" s="19">
        <v>23828</v>
      </c>
      <c r="E28" s="19">
        <v>9725</v>
      </c>
      <c r="F28" s="19">
        <v>25566</v>
      </c>
      <c r="G28" s="19">
        <v>4814</v>
      </c>
      <c r="H28" s="19">
        <f t="shared" si="3"/>
        <v>300267</v>
      </c>
      <c r="I28" s="19">
        <v>56</v>
      </c>
      <c r="J28" s="19">
        <v>593</v>
      </c>
      <c r="K28" s="19">
        <v>299618</v>
      </c>
      <c r="L28" s="19">
        <v>67800</v>
      </c>
      <c r="M28" s="19">
        <v>970976</v>
      </c>
    </row>
    <row r="29" spans="1:13" ht="12">
      <c r="A29" s="24" t="s">
        <v>33</v>
      </c>
      <c r="B29" s="18">
        <f t="shared" si="1"/>
        <v>19304</v>
      </c>
      <c r="C29" s="19">
        <f t="shared" si="2"/>
        <v>18590</v>
      </c>
      <c r="D29" s="19">
        <v>13655</v>
      </c>
      <c r="E29" s="19">
        <v>1433</v>
      </c>
      <c r="F29" s="19">
        <v>3502</v>
      </c>
      <c r="G29" s="19">
        <v>0</v>
      </c>
      <c r="H29" s="19">
        <f t="shared" si="3"/>
        <v>714</v>
      </c>
      <c r="I29" s="19">
        <v>0</v>
      </c>
      <c r="J29" s="19">
        <v>14</v>
      </c>
      <c r="K29" s="19">
        <v>700</v>
      </c>
      <c r="L29" s="19">
        <v>17600</v>
      </c>
      <c r="M29" s="19">
        <v>641500</v>
      </c>
    </row>
    <row r="30" spans="1:13" ht="12">
      <c r="A30" s="24" t="s">
        <v>34</v>
      </c>
      <c r="B30" s="18">
        <f t="shared" si="1"/>
        <v>82699</v>
      </c>
      <c r="C30" s="19">
        <v>68675</v>
      </c>
      <c r="D30" s="19">
        <v>52869</v>
      </c>
      <c r="E30" s="19">
        <v>1948</v>
      </c>
      <c r="F30" s="19">
        <v>11687</v>
      </c>
      <c r="G30" s="19">
        <v>2170</v>
      </c>
      <c r="H30" s="19">
        <v>14024</v>
      </c>
      <c r="I30" s="19">
        <v>0</v>
      </c>
      <c r="J30" s="19">
        <v>1030</v>
      </c>
      <c r="K30" s="19">
        <v>12995</v>
      </c>
      <c r="L30" s="19">
        <v>20000</v>
      </c>
      <c r="M30" s="19">
        <v>8000</v>
      </c>
    </row>
    <row r="31" spans="1:13" ht="12">
      <c r="A31" s="24" t="s">
        <v>35</v>
      </c>
      <c r="B31" s="18">
        <f t="shared" si="1"/>
        <v>128363</v>
      </c>
      <c r="C31" s="19">
        <f t="shared" si="2"/>
        <v>113889</v>
      </c>
      <c r="D31" s="19">
        <v>106351</v>
      </c>
      <c r="E31" s="19">
        <v>2471</v>
      </c>
      <c r="F31" s="19">
        <v>5011</v>
      </c>
      <c r="G31" s="19">
        <v>56</v>
      </c>
      <c r="H31" s="19">
        <v>14474</v>
      </c>
      <c r="I31" s="19">
        <v>0</v>
      </c>
      <c r="J31" s="19">
        <v>51</v>
      </c>
      <c r="K31" s="19">
        <v>14422</v>
      </c>
      <c r="L31" s="19">
        <v>9783</v>
      </c>
      <c r="M31" s="19">
        <v>334060</v>
      </c>
    </row>
    <row r="32" spans="1:13" ht="12">
      <c r="A32" s="24" t="s">
        <v>36</v>
      </c>
      <c r="B32" s="18">
        <f t="shared" si="1"/>
        <v>71006</v>
      </c>
      <c r="C32" s="19">
        <f t="shared" si="2"/>
        <v>69203</v>
      </c>
      <c r="D32" s="19">
        <v>42991</v>
      </c>
      <c r="E32" s="19">
        <v>16028</v>
      </c>
      <c r="F32" s="19">
        <v>9906</v>
      </c>
      <c r="G32" s="19">
        <v>278</v>
      </c>
      <c r="H32" s="19">
        <f t="shared" si="3"/>
        <v>1803</v>
      </c>
      <c r="I32" s="19">
        <v>3</v>
      </c>
      <c r="J32" s="19">
        <v>0</v>
      </c>
      <c r="K32" s="19">
        <v>1800</v>
      </c>
      <c r="L32" s="19">
        <v>25200</v>
      </c>
      <c r="M32" s="19">
        <v>117500</v>
      </c>
    </row>
    <row r="33" spans="1:13" ht="12">
      <c r="A33" s="24" t="s">
        <v>37</v>
      </c>
      <c r="B33" s="18">
        <v>63794</v>
      </c>
      <c r="C33" s="19">
        <v>62264</v>
      </c>
      <c r="D33" s="19">
        <v>13702</v>
      </c>
      <c r="E33" s="19">
        <v>6777</v>
      </c>
      <c r="F33" s="19">
        <v>41759</v>
      </c>
      <c r="G33" s="19">
        <v>28</v>
      </c>
      <c r="H33" s="19">
        <v>1529</v>
      </c>
      <c r="I33" s="19">
        <v>0</v>
      </c>
      <c r="J33" s="19">
        <v>3</v>
      </c>
      <c r="K33" s="19">
        <v>1527</v>
      </c>
      <c r="L33" s="19">
        <v>75320</v>
      </c>
      <c r="M33" s="19">
        <v>403100</v>
      </c>
    </row>
    <row r="34" spans="1:13" ht="12.75" thickBot="1">
      <c r="A34" s="25"/>
      <c r="B34" s="26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</row>
    <row r="35" ht="12">
      <c r="A35" s="28" t="s">
        <v>38</v>
      </c>
    </row>
  </sheetData>
  <sheetProtection/>
  <mergeCells count="7">
    <mergeCell ref="A1:M1"/>
    <mergeCell ref="A3:A4"/>
    <mergeCell ref="B3:B4"/>
    <mergeCell ref="C3:G3"/>
    <mergeCell ref="H3:K3"/>
    <mergeCell ref="L3:L4"/>
    <mergeCell ref="M3:M4"/>
  </mergeCells>
  <printOptions/>
  <pageMargins left="0.787" right="0.787" top="0.984" bottom="0.984" header="0.512" footer="0.512"/>
  <pageSetup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2009-07-31T05:33:55Z</dcterms:created>
  <dcterms:modified xsi:type="dcterms:W3CDTF">2009-07-31T05:34:02Z</dcterms:modified>
  <cp:category/>
  <cp:version/>
  <cp:contentType/>
  <cp:contentStatus/>
</cp:coreProperties>
</file>