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" sheetId="1" r:id="rId1"/>
    <sheet name="24(2)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<sst xmlns="http://schemas.openxmlformats.org/spreadsheetml/2006/main" count="111" uniqueCount="97">
  <si>
    <t>24.　住 民 登 録 人 口 お よ び 世 帯 数</t>
  </si>
  <si>
    <r>
      <t>(</t>
    </r>
    <r>
      <rPr>
        <sz val="10"/>
        <rFont val="ＭＳ ゴシック"/>
        <family val="3"/>
      </rPr>
      <t>1</t>
    </r>
    <r>
      <rPr>
        <sz val="10"/>
        <rFont val="ＭＳ 明朝"/>
        <family val="1"/>
      </rPr>
      <t>)　</t>
    </r>
    <r>
      <rPr>
        <sz val="10"/>
        <rFont val="ＭＳ ゴシック"/>
        <family val="3"/>
      </rPr>
      <t>市　　郡　　別　　人　　口</t>
    </r>
  </si>
  <si>
    <t>昭和33年3月31日現在　　</t>
  </si>
  <si>
    <t>市郡名</t>
  </si>
  <si>
    <t>世帯数</t>
  </si>
  <si>
    <t>人口</t>
  </si>
  <si>
    <t>総数</t>
  </si>
  <si>
    <t>男</t>
  </si>
  <si>
    <t>女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</si>
  <si>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</si>
  <si>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</si>
  <si>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</si>
  <si>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</si>
  <si>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</si>
  <si>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</si>
  <si>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</si>
  <si>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</si>
  <si>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</si>
  <si>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</si>
  <si>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</si>
  <si>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</si>
  <si>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</si>
  <si>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</si>
  <si>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</si>
  <si>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</si>
  <si>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</si>
  <si>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</si>
  <si>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</si>
  <si>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</si>
  <si>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</si>
  <si>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</si>
  <si>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</si>
  <si>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</si>
  <si>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</si>
  <si>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</si>
  <si>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大分地方法務局</t>
  </si>
  <si>
    <r>
      <t>(</t>
    </r>
    <r>
      <rPr>
        <sz val="10"/>
        <rFont val="ＭＳ ゴシック"/>
        <family val="3"/>
      </rPr>
      <t>2</t>
    </r>
    <r>
      <rPr>
        <sz val="10"/>
        <rFont val="ＭＳ 明朝"/>
        <family val="1"/>
      </rPr>
      <t>)　</t>
    </r>
    <r>
      <rPr>
        <sz val="10"/>
        <rFont val="ＭＳ ゴシック"/>
        <family val="3"/>
      </rPr>
      <t>町　　村　　別　　人　　口</t>
    </r>
  </si>
  <si>
    <t>町村名</t>
  </si>
  <si>
    <t>世帯数</t>
  </si>
  <si>
    <t>人口</t>
  </si>
  <si>
    <t>総数</t>
  </si>
  <si>
    <t>大田村</t>
  </si>
  <si>
    <t>真玉町</t>
  </si>
  <si>
    <t>香々地町</t>
  </si>
  <si>
    <t>竹田津町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</si>
  <si>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</si>
  <si>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</si>
  <si>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</si>
  <si>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</si>
  <si>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</si>
  <si>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</si>
  <si>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</si>
  <si>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大南町</t>
  </si>
  <si>
    <t>大分町</t>
  </si>
  <si>
    <t>野津原村</t>
  </si>
  <si>
    <t>挟間町</t>
  </si>
  <si>
    <t>庄内町</t>
  </si>
  <si>
    <t>湯布院町</t>
  </si>
  <si>
    <t>大在村</t>
  </si>
  <si>
    <t>坂ノ市町</t>
  </si>
  <si>
    <t>佐賀関町</t>
  </si>
  <si>
    <t>上浦町</t>
  </si>
  <si>
    <t>昭和村</t>
  </si>
  <si>
    <t>本匠村</t>
  </si>
  <si>
    <t>宇目村</t>
  </si>
  <si>
    <t>直川村</t>
  </si>
  <si>
    <t>鶴見村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</si>
  <si>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</si>
  <si>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</si>
  <si>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</si>
  <si>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</si>
  <si>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</si>
  <si>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</si>
  <si>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</si>
  <si>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</si>
  <si>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犬飼町</t>
  </si>
  <si>
    <t>千歳村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</si>
  <si>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</si>
  <si>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</si>
  <si>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</si>
  <si>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</si>
  <si>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</si>
  <si>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</si>
  <si>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</si>
  <si>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</si>
  <si>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大山村</t>
  </si>
  <si>
    <t>栄村</t>
  </si>
  <si>
    <t>三光村</t>
  </si>
  <si>
    <t>本耶馬溪村</t>
  </si>
  <si>
    <t>耶馬溪村</t>
  </si>
  <si>
    <t>山国町</t>
  </si>
  <si>
    <t>院内村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</si>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</sst>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49" fontId="18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right" vertical="center"/>
    </xf>
    <xf numFmtId="49" fontId="18" fillId="0" borderId="11" xfId="0" applyNumberFormat="1" applyFont="1" applyBorder="1" applyAlignment="1">
      <alignment horizontal="distributed" vertical="center"/>
    </xf>
    <xf numFmtId="49" fontId="18" fillId="0" borderId="12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distributed" vertical="center"/>
    </xf>
    <xf numFmtId="49" fontId="18" fillId="0" borderId="18" xfId="0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>
      <alignment horizontal="distributed" vertical="center"/>
    </xf>
    <xf numFmtId="49" fontId="18" fillId="0" borderId="20" xfId="0" applyNumberFormat="1" applyFont="1" applyBorder="1" applyAlignment="1">
      <alignment horizontal="distributed" vertical="center"/>
    </xf>
    <xf numFmtId="41" fontId="18" fillId="0" borderId="21" xfId="0" applyNumberFormat="1" applyFont="1" applyBorder="1" applyAlignment="1">
      <alignment vertical="center"/>
    </xf>
    <xf numFmtId="176" fontId="18" fillId="0" borderId="21" xfId="0" applyNumberFormat="1" applyFont="1" applyBorder="1" applyAlignment="1">
      <alignment horizontal="right" vertical="center"/>
    </xf>
    <xf numFmtId="41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9" fontId="21" fillId="0" borderId="0" xfId="0" applyNumberFormat="1" applyFont="1" applyAlignment="1">
      <alignment horizontal="distributed" vertical="center"/>
    </xf>
    <xf numFmtId="41" fontId="21" fillId="0" borderId="22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18" fillId="0" borderId="0" xfId="0" applyNumberFormat="1" applyFont="1" applyAlignment="1">
      <alignment horizontal="distributed" vertical="center"/>
    </xf>
    <xf numFmtId="41" fontId="18" fillId="0" borderId="22" xfId="0" applyNumberFormat="1" applyFont="1" applyBorder="1" applyAlignment="1">
      <alignment vertical="center"/>
    </xf>
    <xf numFmtId="176" fontId="18" fillId="0" borderId="22" xfId="0" applyNumberFormat="1" applyFont="1" applyBorder="1" applyAlignment="1">
      <alignment horizontal="right" vertical="center"/>
    </xf>
    <xf numFmtId="0" fontId="18" fillId="0" borderId="22" xfId="0" applyFont="1" applyBorder="1" applyAlignment="1">
      <alignment vertical="center"/>
    </xf>
    <xf numFmtId="49" fontId="18" fillId="0" borderId="16" xfId="0" applyNumberFormat="1" applyFont="1" applyBorder="1" applyAlignment="1">
      <alignment horizontal="distributed" vertical="center"/>
    </xf>
    <xf numFmtId="41" fontId="18" fillId="0" borderId="18" xfId="0" applyNumberFormat="1" applyFont="1" applyBorder="1" applyAlignment="1">
      <alignment vertical="center"/>
    </xf>
    <xf numFmtId="41" fontId="18" fillId="0" borderId="16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41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.27"/>
      <sheetName val="28"/>
      <sheetName val="29"/>
      <sheetName val="30"/>
      <sheetName val="31"/>
      <sheetName val="31(2)"/>
      <sheetName val="31(3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5.625" style="1" customWidth="1"/>
    <col min="2" max="2" width="1.625" style="1" customWidth="1"/>
    <col min="3" max="6" width="15.625" style="20" customWidth="1"/>
    <col min="7" max="16384" width="9.00390625" style="20" customWidth="1"/>
  </cols>
  <sheetData>
    <row r="1" s="1" customFormat="1" ht="13.5" customHeight="1"/>
    <row r="2" spans="1:6" s="1" customFormat="1" ht="21.75" customHeight="1">
      <c r="A2" s="2" t="s">
        <v>0</v>
      </c>
      <c r="B2" s="2"/>
      <c r="C2" s="3"/>
      <c r="D2" s="3"/>
      <c r="E2" s="3"/>
      <c r="F2" s="3"/>
    </row>
    <row r="3" spans="1:6" s="1" customFormat="1" ht="19.5" customHeight="1">
      <c r="A3" s="4" t="s">
        <v>1</v>
      </c>
      <c r="B3" s="4"/>
      <c r="C3" s="3"/>
      <c r="D3" s="3"/>
      <c r="E3" s="4"/>
      <c r="F3" s="3"/>
    </row>
    <row r="4" spans="5:6" s="1" customFormat="1" ht="13.5" customHeight="1" thickBot="1">
      <c r="E4" s="5"/>
      <c r="F4" s="6" t="s">
        <v>2</v>
      </c>
    </row>
    <row r="5" spans="1:6" s="1" customFormat="1" ht="13.5" customHeight="1" thickTop="1">
      <c r="A5" s="7" t="s">
        <v>3</v>
      </c>
      <c r="B5" s="8"/>
      <c r="C5" s="9" t="s">
        <v>4</v>
      </c>
      <c r="D5" s="10" t="s">
        <v>5</v>
      </c>
      <c r="E5" s="11"/>
      <c r="F5" s="11"/>
    </row>
    <row r="6" spans="1:6" s="1" customFormat="1" ht="13.5" customHeight="1">
      <c r="A6" s="12"/>
      <c r="B6" s="13"/>
      <c r="C6" s="14"/>
      <c r="D6" s="15" t="s">
        <v>6</v>
      </c>
      <c r="E6" s="15" t="s">
        <v>7</v>
      </c>
      <c r="F6" s="16" t="s">
        <v>8</v>
      </c>
    </row>
    <row r="7" spans="3:6" ht="13.5" customHeight="1">
      <c r="C7" s="17"/>
      <c r="D7" s="18"/>
      <c r="E7" s="17"/>
      <c r="F7" s="19"/>
    </row>
    <row r="8" spans="1:6" s="24" customFormat="1" ht="13.5" customHeight="1">
      <c r="A8" s="21" t="s">
        <v>9</v>
      </c>
      <c r="B8" s="21"/>
      <c r="C8" s="22">
        <f>SUM(C10+C12)</f>
        <v>265858</v>
      </c>
      <c r="D8" s="22">
        <f>SUM(D10+D12)</f>
        <v>1312165</v>
      </c>
      <c r="E8" s="22">
        <f>SUM(E10+E12)</f>
        <v>636472</v>
      </c>
      <c r="F8" s="23">
        <f>SUM(F10+F12)</f>
        <v>675693</v>
      </c>
    </row>
    <row r="9" spans="1:6" ht="13.5" customHeight="1">
      <c r="A9" s="25"/>
      <c r="B9" s="25"/>
      <c r="C9" s="26"/>
      <c r="D9" s="26"/>
      <c r="E9" s="26"/>
      <c r="F9" s="19"/>
    </row>
    <row r="10" spans="1:6" ht="13.5" customHeight="1">
      <c r="A10" s="25" t="s">
        <v>10</v>
      </c>
      <c r="B10" s="25"/>
      <c r="C10" s="26">
        <f>SUM(C14:C34)</f>
        <v>138937</v>
      </c>
      <c r="D10" s="26">
        <f>SUM(D14:D34)</f>
        <v>643658</v>
      </c>
      <c r="E10" s="26">
        <f>SUM(E14:E34)</f>
        <v>308460</v>
      </c>
      <c r="F10" s="19">
        <f>SUM(F14:F34)</f>
        <v>335198</v>
      </c>
    </row>
    <row r="11" spans="1:6" ht="13.5" customHeight="1">
      <c r="A11" s="25"/>
      <c r="B11" s="25"/>
      <c r="C11" s="26"/>
      <c r="D11" s="26"/>
      <c r="E11" s="26"/>
      <c r="F11" s="19"/>
    </row>
    <row r="12" spans="1:6" ht="13.5" customHeight="1">
      <c r="A12" s="25" t="s">
        <v>11</v>
      </c>
      <c r="B12" s="25"/>
      <c r="C12" s="26">
        <f>SUM(C36:C58)</f>
        <v>126921</v>
      </c>
      <c r="D12" s="26">
        <f>SUM(D36:D58)</f>
        <v>668507</v>
      </c>
      <c r="E12" s="26">
        <f>SUM(E36:E58)</f>
        <v>328012</v>
      </c>
      <c r="F12" s="19">
        <f>SUM(F36:F58)</f>
        <v>340495</v>
      </c>
    </row>
    <row r="13" spans="1:6" ht="13.5" customHeight="1">
      <c r="A13" s="25"/>
      <c r="B13" s="25"/>
      <c r="C13" s="26"/>
      <c r="D13" s="27"/>
      <c r="E13" s="26"/>
      <c r="F13" s="19"/>
    </row>
    <row r="14" spans="1:6" ht="13.5" customHeight="1">
      <c r="A14" s="25" t="s">
        <v>12</v>
      </c>
      <c r="B14" s="25"/>
      <c r="C14" s="26">
        <v>29736</v>
      </c>
      <c r="D14" s="26">
        <f>SUM(E14:F14)</f>
        <v>121971</v>
      </c>
      <c r="E14" s="26">
        <v>59385</v>
      </c>
      <c r="F14" s="19">
        <v>62586</v>
      </c>
    </row>
    <row r="15" spans="1:6" ht="13.5" customHeight="1">
      <c r="A15" s="25"/>
      <c r="B15" s="25"/>
      <c r="C15" s="26"/>
      <c r="D15" s="26"/>
      <c r="E15" s="26"/>
      <c r="F15" s="19"/>
    </row>
    <row r="16" spans="1:6" ht="13.5" customHeight="1">
      <c r="A16" s="25" t="s">
        <v>13</v>
      </c>
      <c r="B16" s="25"/>
      <c r="C16" s="26">
        <v>26585</v>
      </c>
      <c r="D16" s="26">
        <f>SUM(E16:F16)</f>
        <v>110704</v>
      </c>
      <c r="E16" s="26">
        <v>50483</v>
      </c>
      <c r="F16" s="19">
        <v>60221</v>
      </c>
    </row>
    <row r="17" spans="1:6" ht="13.5" customHeight="1">
      <c r="A17" s="25"/>
      <c r="B17" s="25"/>
      <c r="C17" s="26"/>
      <c r="D17" s="26"/>
      <c r="E17" s="26"/>
      <c r="F17" s="19"/>
    </row>
    <row r="18" spans="1:6" ht="13.5" customHeight="1">
      <c r="A18" s="25" t="s">
        <v>14</v>
      </c>
      <c r="B18" s="25"/>
      <c r="C18" s="26">
        <v>14486</v>
      </c>
      <c r="D18" s="26">
        <f>SUM(E18:F18)</f>
        <v>65851</v>
      </c>
      <c r="E18" s="26">
        <v>31020</v>
      </c>
      <c r="F18" s="19">
        <v>34831</v>
      </c>
    </row>
    <row r="19" spans="1:6" ht="13.5" customHeight="1">
      <c r="A19" s="25"/>
      <c r="B19" s="25"/>
      <c r="C19" s="26"/>
      <c r="D19" s="26"/>
      <c r="E19" s="26"/>
      <c r="F19" s="19"/>
    </row>
    <row r="20" spans="1:6" ht="13.5" customHeight="1">
      <c r="A20" s="25" t="s">
        <v>15</v>
      </c>
      <c r="B20" s="25"/>
      <c r="C20" s="26">
        <v>12742</v>
      </c>
      <c r="D20" s="26">
        <f>SUM(E20:F20)</f>
        <v>71538</v>
      </c>
      <c r="E20" s="26">
        <v>34608</v>
      </c>
      <c r="F20" s="19">
        <v>36930</v>
      </c>
    </row>
    <row r="21" spans="1:6" ht="13.5" customHeight="1">
      <c r="A21" s="25"/>
      <c r="B21" s="25"/>
      <c r="C21" s="26"/>
      <c r="D21" s="26"/>
      <c r="E21" s="26"/>
      <c r="F21" s="19"/>
    </row>
    <row r="22" spans="1:6" ht="13.5" customHeight="1">
      <c r="A22" s="25" t="s">
        <v>16</v>
      </c>
      <c r="B22" s="25"/>
      <c r="C22" s="26">
        <v>12303</v>
      </c>
      <c r="D22" s="26">
        <f>SUM(E22:F22)</f>
        <v>57182</v>
      </c>
      <c r="E22" s="26">
        <v>27435</v>
      </c>
      <c r="F22" s="19">
        <v>29747</v>
      </c>
    </row>
    <row r="23" spans="1:6" ht="13.5" customHeight="1">
      <c r="A23" s="25"/>
      <c r="B23" s="25"/>
      <c r="C23" s="26"/>
      <c r="D23" s="26"/>
      <c r="E23" s="26"/>
      <c r="F23" s="19"/>
    </row>
    <row r="24" spans="1:6" ht="13.5" customHeight="1">
      <c r="A24" s="25" t="s">
        <v>17</v>
      </c>
      <c r="B24" s="25"/>
      <c r="C24" s="26">
        <v>9989</v>
      </c>
      <c r="D24" s="26">
        <f>SUM(E24:F24)</f>
        <v>49066</v>
      </c>
      <c r="E24" s="26">
        <v>24043</v>
      </c>
      <c r="F24" s="19">
        <v>25023</v>
      </c>
    </row>
    <row r="25" spans="1:6" ht="13.5" customHeight="1">
      <c r="A25" s="25"/>
      <c r="B25" s="25"/>
      <c r="C25" s="26"/>
      <c r="D25" s="26"/>
      <c r="E25" s="26"/>
      <c r="F25" s="19"/>
    </row>
    <row r="26" spans="1:6" ht="13.5" customHeight="1">
      <c r="A26" s="25" t="s">
        <v>18</v>
      </c>
      <c r="B26" s="25"/>
      <c r="C26" s="26">
        <v>7656</v>
      </c>
      <c r="D26" s="26">
        <f>SUM(E26:F26)</f>
        <v>39245</v>
      </c>
      <c r="E26" s="26">
        <v>19386</v>
      </c>
      <c r="F26" s="19">
        <v>19859</v>
      </c>
    </row>
    <row r="27" spans="1:6" ht="13.5" customHeight="1">
      <c r="A27" s="25"/>
      <c r="B27" s="25"/>
      <c r="C27" s="26"/>
      <c r="D27" s="26"/>
      <c r="E27" s="26"/>
      <c r="F27" s="19"/>
    </row>
    <row r="28" spans="1:6" ht="13.5" customHeight="1">
      <c r="A28" s="25" t="s">
        <v>19</v>
      </c>
      <c r="B28" s="25"/>
      <c r="C28" s="26">
        <v>7593</v>
      </c>
      <c r="D28" s="26">
        <f>SUM(E28:F28)</f>
        <v>38242</v>
      </c>
      <c r="E28" s="26">
        <v>18620</v>
      </c>
      <c r="F28" s="19">
        <v>19622</v>
      </c>
    </row>
    <row r="29" spans="1:6" ht="13.5" customHeight="1">
      <c r="A29" s="25"/>
      <c r="B29" s="25"/>
      <c r="C29" s="26"/>
      <c r="D29" s="26"/>
      <c r="E29" s="26"/>
      <c r="F29" s="19"/>
    </row>
    <row r="30" spans="1:6" ht="13.5" customHeight="1">
      <c r="A30" s="25" t="s">
        <v>20</v>
      </c>
      <c r="B30" s="25"/>
      <c r="C30" s="26">
        <v>5391</v>
      </c>
      <c r="D30" s="26">
        <f>SUM(E30:F30)</f>
        <v>28792</v>
      </c>
      <c r="E30" s="26">
        <v>14125</v>
      </c>
      <c r="F30" s="19">
        <v>14667</v>
      </c>
    </row>
    <row r="31" spans="1:6" ht="13.5" customHeight="1">
      <c r="A31" s="25"/>
      <c r="B31" s="25"/>
      <c r="C31" s="26"/>
      <c r="D31" s="26"/>
      <c r="E31" s="26"/>
      <c r="F31" s="19"/>
    </row>
    <row r="32" spans="1:6" ht="13.5" customHeight="1">
      <c r="A32" s="25" t="s">
        <v>21</v>
      </c>
      <c r="B32" s="25"/>
      <c r="C32" s="26">
        <v>6344</v>
      </c>
      <c r="D32" s="26">
        <f>SUM(E32:F32)</f>
        <v>30697</v>
      </c>
      <c r="E32" s="26">
        <v>14744</v>
      </c>
      <c r="F32" s="19">
        <v>15953</v>
      </c>
    </row>
    <row r="33" spans="1:6" ht="13.5" customHeight="1">
      <c r="A33" s="25"/>
      <c r="B33" s="25"/>
      <c r="C33" s="26"/>
      <c r="D33" s="26"/>
      <c r="E33" s="26"/>
      <c r="F33" s="19"/>
    </row>
    <row r="34" spans="1:6" ht="13.5" customHeight="1">
      <c r="A34" s="25" t="s">
        <v>22</v>
      </c>
      <c r="B34" s="25"/>
      <c r="C34" s="26">
        <v>6112</v>
      </c>
      <c r="D34" s="26">
        <f>SUM(E34:F34)</f>
        <v>30370</v>
      </c>
      <c r="E34" s="26">
        <v>14611</v>
      </c>
      <c r="F34" s="19">
        <v>15759</v>
      </c>
    </row>
    <row r="35" spans="1:6" ht="13.5" customHeight="1">
      <c r="A35" s="25"/>
      <c r="B35" s="25"/>
      <c r="C35" s="26"/>
      <c r="D35" s="26"/>
      <c r="E35" s="26"/>
      <c r="F35" s="19"/>
    </row>
    <row r="36" spans="1:6" ht="13.5" customHeight="1">
      <c r="A36" s="25" t="s">
        <v>23</v>
      </c>
      <c r="B36" s="25"/>
      <c r="C36" s="26">
        <f>SUM('24(2)'!E7)</f>
        <v>4396</v>
      </c>
      <c r="D36" s="26">
        <f>SUM(E36:F36)</f>
        <v>21621</v>
      </c>
      <c r="E36" s="26">
        <f>SUM('24(2)'!G7)</f>
        <v>10391</v>
      </c>
      <c r="F36" s="19">
        <f>SUM('24(2)'!H7)</f>
        <v>11230</v>
      </c>
    </row>
    <row r="37" spans="1:6" ht="13.5" customHeight="1">
      <c r="A37" s="25"/>
      <c r="B37" s="25"/>
      <c r="C37" s="26"/>
      <c r="D37" s="26"/>
      <c r="E37" s="26"/>
      <c r="F37" s="19"/>
    </row>
    <row r="38" spans="1:6" ht="13.5" customHeight="1">
      <c r="A38" s="25" t="s">
        <v>24</v>
      </c>
      <c r="B38" s="25"/>
      <c r="C38" s="26">
        <f>SUM('24(2)'!E12)</f>
        <v>13390</v>
      </c>
      <c r="D38" s="26">
        <f>SUM(E38:F38)</f>
        <v>67836</v>
      </c>
      <c r="E38" s="26">
        <f>SUM('24(2)'!G12)</f>
        <v>32401</v>
      </c>
      <c r="F38" s="19">
        <f>SUM('24(2)'!H12)</f>
        <v>35435</v>
      </c>
    </row>
    <row r="39" spans="1:6" ht="13.5" customHeight="1">
      <c r="A39" s="25"/>
      <c r="B39" s="25"/>
      <c r="C39" s="26"/>
      <c r="D39" s="26"/>
      <c r="E39" s="26"/>
      <c r="F39" s="19"/>
    </row>
    <row r="40" spans="1:6" ht="13.5" customHeight="1">
      <c r="A40" s="25" t="s">
        <v>25</v>
      </c>
      <c r="B40" s="25"/>
      <c r="C40" s="26">
        <f>SUM('24(2)'!E20)</f>
        <v>7822</v>
      </c>
      <c r="D40" s="26">
        <f>SUM(E40:F40)</f>
        <v>41217</v>
      </c>
      <c r="E40" s="26">
        <f>SUM('24(2)'!G20)</f>
        <v>20309</v>
      </c>
      <c r="F40" s="19">
        <f>SUM('24(2)'!H20)</f>
        <v>20908</v>
      </c>
    </row>
    <row r="41" spans="1:6" ht="13.5" customHeight="1">
      <c r="A41" s="25"/>
      <c r="B41" s="25"/>
      <c r="C41" s="26"/>
      <c r="D41" s="26"/>
      <c r="E41" s="26"/>
      <c r="F41" s="19"/>
    </row>
    <row r="42" spans="1:6" ht="13.5" customHeight="1">
      <c r="A42" s="25" t="s">
        <v>26</v>
      </c>
      <c r="B42" s="25"/>
      <c r="C42" s="26">
        <f>SUM('24(2)'!E24)</f>
        <v>15300</v>
      </c>
      <c r="D42" s="26">
        <f>SUM(E42:F42)</f>
        <v>87066</v>
      </c>
      <c r="E42" s="26">
        <f>SUM('24(2)'!G24)</f>
        <v>43074</v>
      </c>
      <c r="F42" s="19">
        <f>SUM('24(2)'!H24)</f>
        <v>43992</v>
      </c>
    </row>
    <row r="43" spans="1:6" ht="13.5" customHeight="1">
      <c r="A43" s="25"/>
      <c r="B43" s="25"/>
      <c r="C43" s="26"/>
      <c r="D43" s="26"/>
      <c r="E43" s="26"/>
      <c r="F43" s="19"/>
    </row>
    <row r="44" spans="1:6" ht="13.5" customHeight="1">
      <c r="A44" s="25" t="s">
        <v>27</v>
      </c>
      <c r="B44" s="25"/>
      <c r="C44" s="26">
        <f>SUM('24(2)'!E32)</f>
        <v>10144</v>
      </c>
      <c r="D44" s="26">
        <f>SUM(E44:F44)</f>
        <v>50293</v>
      </c>
      <c r="E44" s="26">
        <f>SUM('24(2)'!G32)</f>
        <v>24692</v>
      </c>
      <c r="F44" s="19">
        <f>SUM('24(2)'!H32)</f>
        <v>25601</v>
      </c>
    </row>
    <row r="45" spans="1:6" ht="13.5" customHeight="1">
      <c r="A45" s="25"/>
      <c r="B45" s="25"/>
      <c r="C45" s="26"/>
      <c r="D45" s="26"/>
      <c r="E45" s="26"/>
      <c r="F45" s="19"/>
    </row>
    <row r="46" spans="1:6" ht="13.5" customHeight="1">
      <c r="A46" s="25" t="s">
        <v>28</v>
      </c>
      <c r="B46" s="25"/>
      <c r="C46" s="26">
        <f>SUM('24(2)'!E37)</f>
        <v>12327</v>
      </c>
      <c r="D46" s="26">
        <f>SUM(E46:F46)</f>
        <v>64470</v>
      </c>
      <c r="E46" s="26">
        <f>SUM('24(2)'!G37)</f>
        <v>32691</v>
      </c>
      <c r="F46" s="19">
        <f>SUM('24(2)'!H37)</f>
        <v>31779</v>
      </c>
    </row>
    <row r="47" spans="1:6" ht="13.5" customHeight="1">
      <c r="A47" s="25"/>
      <c r="B47" s="25"/>
      <c r="C47" s="26"/>
      <c r="D47" s="26"/>
      <c r="E47" s="26"/>
      <c r="F47" s="19"/>
    </row>
    <row r="48" spans="1:6" ht="13.5" customHeight="1">
      <c r="A48" s="25" t="s">
        <v>29</v>
      </c>
      <c r="B48" s="25"/>
      <c r="C48" s="26">
        <f>SUM('24(2)'!E47)</f>
        <v>17609</v>
      </c>
      <c r="D48" s="26">
        <f>SUM(E48:F48)</f>
        <v>96319</v>
      </c>
      <c r="E48" s="26">
        <f>SUM('24(2)'!G47)</f>
        <v>47470</v>
      </c>
      <c r="F48" s="19">
        <f>SUM('24(2)'!H47)</f>
        <v>48849</v>
      </c>
    </row>
    <row r="49" spans="1:6" ht="13.5" customHeight="1">
      <c r="A49" s="25"/>
      <c r="B49" s="25"/>
      <c r="C49" s="26"/>
      <c r="D49" s="26"/>
      <c r="E49" s="26"/>
      <c r="F49" s="19"/>
    </row>
    <row r="50" spans="1:6" ht="13.5" customHeight="1">
      <c r="A50" s="25" t="s">
        <v>30</v>
      </c>
      <c r="B50" s="25"/>
      <c r="C50" s="26">
        <f>SUM('24(2)'!E57)</f>
        <v>4393</v>
      </c>
      <c r="D50" s="26">
        <f>SUM(E50:F50)</f>
        <v>23452</v>
      </c>
      <c r="E50" s="26">
        <f>SUM('24(2)'!G57)</f>
        <v>11332</v>
      </c>
      <c r="F50" s="19">
        <f>SUM('24(2)'!H57)</f>
        <v>12120</v>
      </c>
    </row>
    <row r="51" spans="1:6" ht="13.5" customHeight="1">
      <c r="A51" s="25"/>
      <c r="B51" s="25"/>
      <c r="C51" s="26"/>
      <c r="D51" s="28"/>
      <c r="E51" s="26"/>
      <c r="F51" s="19"/>
    </row>
    <row r="52" spans="1:6" ht="13.5" customHeight="1">
      <c r="A52" s="25" t="s">
        <v>31</v>
      </c>
      <c r="B52" s="25"/>
      <c r="C52" s="26">
        <f>SUM('24(2)'!E62)</f>
        <v>9526</v>
      </c>
      <c r="D52" s="26">
        <f>SUM(E52:F52)</f>
        <v>50754</v>
      </c>
      <c r="E52" s="26">
        <f>SUM('24(2)'!G62)</f>
        <v>25273</v>
      </c>
      <c r="F52" s="19">
        <f>SUM('24(2)'!H62)</f>
        <v>25481</v>
      </c>
    </row>
    <row r="53" spans="1:6" ht="13.5" customHeight="1">
      <c r="A53" s="25"/>
      <c r="B53" s="25"/>
      <c r="C53" s="26"/>
      <c r="D53" s="26"/>
      <c r="E53" s="26"/>
      <c r="F53" s="19"/>
    </row>
    <row r="54" spans="1:6" ht="13.5" customHeight="1">
      <c r="A54" s="25" t="s">
        <v>32</v>
      </c>
      <c r="B54" s="25"/>
      <c r="C54" s="26">
        <f>SUM('24(2)'!E66)</f>
        <v>5395</v>
      </c>
      <c r="D54" s="26">
        <f>SUM(E54:F54)</f>
        <v>32373</v>
      </c>
      <c r="E54" s="26">
        <f>SUM('24(2)'!G66)</f>
        <v>15935</v>
      </c>
      <c r="F54" s="19">
        <f>SUM('24(2)'!H66)</f>
        <v>16438</v>
      </c>
    </row>
    <row r="55" spans="1:6" ht="13.5" customHeight="1">
      <c r="A55" s="25"/>
      <c r="B55" s="25"/>
      <c r="C55" s="26"/>
      <c r="D55" s="26"/>
      <c r="E55" s="26"/>
      <c r="F55" s="19"/>
    </row>
    <row r="56" spans="1:6" ht="13.5" customHeight="1">
      <c r="A56" s="25" t="s">
        <v>33</v>
      </c>
      <c r="B56" s="25"/>
      <c r="C56" s="26">
        <f>SUM('24(2)'!E73)</f>
        <v>6944</v>
      </c>
      <c r="D56" s="26">
        <f>SUM(E56:F56)</f>
        <v>37441</v>
      </c>
      <c r="E56" s="26">
        <f>SUM('24(2)'!G73)</f>
        <v>18279</v>
      </c>
      <c r="F56" s="19">
        <f>SUM('24(2)'!H73)</f>
        <v>19162</v>
      </c>
    </row>
    <row r="57" spans="1:6" ht="13.5" customHeight="1">
      <c r="A57" s="25"/>
      <c r="B57" s="25"/>
      <c r="C57" s="26"/>
      <c r="D57" s="26"/>
      <c r="E57" s="26"/>
      <c r="F57" s="19"/>
    </row>
    <row r="58" spans="1:6" ht="13.5" customHeight="1">
      <c r="A58" s="25" t="s">
        <v>34</v>
      </c>
      <c r="B58" s="25"/>
      <c r="C58" s="26">
        <f>SUM('24(2)'!E79)</f>
        <v>19675</v>
      </c>
      <c r="D58" s="26">
        <f>SUM(E58:F58)</f>
        <v>95665</v>
      </c>
      <c r="E58" s="26">
        <f>SUM('24(2)'!G79)</f>
        <v>46165</v>
      </c>
      <c r="F58" s="19">
        <f>SUM('24(2)'!H79)</f>
        <v>49500</v>
      </c>
    </row>
    <row r="59" spans="1:6" ht="13.5" customHeight="1">
      <c r="A59" s="29"/>
      <c r="B59" s="29"/>
      <c r="C59" s="30"/>
      <c r="D59" s="30"/>
      <c r="E59" s="30"/>
      <c r="F59" s="31"/>
    </row>
    <row r="60" ht="13.5" customHeight="1">
      <c r="A60" s="1" t="s">
        <v>35</v>
      </c>
    </row>
  </sheetData>
  <sheetProtection/>
  <mergeCells count="3">
    <mergeCell ref="A5:B6"/>
    <mergeCell ref="C5:C6"/>
    <mergeCell ref="D5:F5"/>
  </mergeCells>
  <printOptions/>
  <pageMargins left="0.787" right="0.787" top="0.984" bottom="0.984" header="0.512" footer="0.512"/>
  <pageSetup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4.125" style="20" customWidth="1"/>
    <col min="2" max="2" width="12.00390625" style="20" customWidth="1"/>
    <col min="3" max="3" width="2.625" style="20" customWidth="1"/>
    <col min="4" max="4" width="1.625" style="20" customWidth="1"/>
    <col min="5" max="8" width="15.625" style="20" customWidth="1"/>
    <col min="9" max="9" width="4.125" style="20" customWidth="1"/>
    <col min="10" max="10" width="15.625" style="20" customWidth="1"/>
    <col min="11" max="12" width="15.50390625" style="20" customWidth="1"/>
    <col min="13" max="13" width="15.625" style="20" customWidth="1"/>
    <col min="14" max="14" width="15.50390625" style="20" customWidth="1"/>
    <col min="15" max="16384" width="9.00390625" style="20" customWidth="1"/>
  </cols>
  <sheetData>
    <row r="2" spans="1:8" ht="21.75" customHeight="1">
      <c r="A2" s="32" t="s">
        <v>36</v>
      </c>
      <c r="B2" s="33"/>
      <c r="C2" s="33"/>
      <c r="D2" s="33"/>
      <c r="E2" s="33"/>
      <c r="F2" s="33"/>
      <c r="G2" s="33"/>
      <c r="H2" s="33"/>
    </row>
    <row r="3" spans="5:13" ht="13.5" customHeight="1" thickBot="1">
      <c r="E3" s="34"/>
      <c r="F3" s="34"/>
      <c r="G3" s="34"/>
      <c r="H3" s="35"/>
      <c r="K3" s="36"/>
      <c r="L3" s="36"/>
      <c r="M3" s="36"/>
    </row>
    <row r="4" spans="1:8" ht="13.5" customHeight="1" thickTop="1">
      <c r="A4" s="37" t="s">
        <v>37</v>
      </c>
      <c r="B4" s="37"/>
      <c r="C4" s="37"/>
      <c r="D4" s="38"/>
      <c r="E4" s="39" t="s">
        <v>38</v>
      </c>
      <c r="F4" s="40" t="s">
        <v>39</v>
      </c>
      <c r="G4" s="41"/>
      <c r="H4" s="41"/>
    </row>
    <row r="5" spans="1:8" ht="13.5" customHeight="1">
      <c r="A5" s="42"/>
      <c r="B5" s="42"/>
      <c r="C5" s="42"/>
      <c r="D5" s="43"/>
      <c r="E5" s="44"/>
      <c r="F5" s="45" t="s">
        <v>40</v>
      </c>
      <c r="G5" s="45" t="s">
        <v>7</v>
      </c>
      <c r="H5" s="46" t="s">
        <v>8</v>
      </c>
    </row>
    <row r="6" spans="1:8" ht="13.5" customHeight="1">
      <c r="A6" s="47"/>
      <c r="B6" s="47"/>
      <c r="C6" s="47"/>
      <c r="D6" s="47"/>
      <c r="E6" s="48"/>
      <c r="F6" s="49"/>
      <c r="G6" s="49"/>
      <c r="H6" s="36"/>
    </row>
    <row r="7" spans="1:8" ht="13.5" customHeight="1">
      <c r="A7" s="50" t="s">
        <v>23</v>
      </c>
      <c r="B7" s="50"/>
      <c r="C7" s="47"/>
      <c r="D7" s="47"/>
      <c r="E7" s="26">
        <f>SUM(E8:E10)</f>
        <v>4396</v>
      </c>
      <c r="F7" s="26">
        <f>SUM(F8:F10)</f>
        <v>21621</v>
      </c>
      <c r="G7" s="26">
        <f>SUM(G8:G10)</f>
        <v>10391</v>
      </c>
      <c r="H7" s="51">
        <f>SUM(H8:H10)</f>
        <v>11230</v>
      </c>
    </row>
    <row r="8" spans="2:8" ht="13.5" customHeight="1">
      <c r="B8" s="52" t="s">
        <v>41</v>
      </c>
      <c r="C8" s="52"/>
      <c r="D8" s="53"/>
      <c r="E8" s="26">
        <v>981</v>
      </c>
      <c r="F8" s="26">
        <f>SUM(G8:H8)</f>
        <v>5131</v>
      </c>
      <c r="G8" s="26">
        <v>2505</v>
      </c>
      <c r="H8" s="19">
        <v>2626</v>
      </c>
    </row>
    <row r="9" spans="2:8" ht="13.5" customHeight="1">
      <c r="B9" s="52" t="s">
        <v>42</v>
      </c>
      <c r="C9" s="52"/>
      <c r="D9" s="53"/>
      <c r="E9" s="26">
        <v>1747</v>
      </c>
      <c r="F9" s="26">
        <f>SUM(G9:H9)</f>
        <v>8531</v>
      </c>
      <c r="G9" s="26">
        <v>3997</v>
      </c>
      <c r="H9" s="19">
        <v>4534</v>
      </c>
    </row>
    <row r="10" spans="2:8" ht="13.5" customHeight="1">
      <c r="B10" s="52" t="s">
        <v>43</v>
      </c>
      <c r="C10" s="52"/>
      <c r="D10" s="53"/>
      <c r="E10" s="26">
        <v>1668</v>
      </c>
      <c r="F10" s="26">
        <f>SUM(G10:H10)</f>
        <v>7959</v>
      </c>
      <c r="G10" s="26">
        <v>3889</v>
      </c>
      <c r="H10" s="19">
        <v>4070</v>
      </c>
    </row>
    <row r="11" spans="2:8" ht="13.5" customHeight="1">
      <c r="B11" s="53"/>
      <c r="C11" s="53"/>
      <c r="D11" s="53"/>
      <c r="E11" s="26"/>
      <c r="F11" s="26"/>
      <c r="G11" s="26"/>
      <c r="H11" s="19"/>
    </row>
    <row r="12" spans="1:8" ht="13.5" customHeight="1">
      <c r="A12" s="52" t="s">
        <v>24</v>
      </c>
      <c r="B12" s="52"/>
      <c r="C12" s="53"/>
      <c r="D12" s="53"/>
      <c r="E12" s="26">
        <f>SUM(E13:E18)</f>
        <v>13390</v>
      </c>
      <c r="F12" s="26">
        <f>SUM(F13:F18)</f>
        <v>67836</v>
      </c>
      <c r="G12" s="26">
        <f>SUM(G13:G18)</f>
        <v>32401</v>
      </c>
      <c r="H12" s="19">
        <f>SUM(H13:H18)</f>
        <v>35435</v>
      </c>
    </row>
    <row r="13" spans="2:8" ht="13.5" customHeight="1">
      <c r="B13" s="52" t="s">
        <v>44</v>
      </c>
      <c r="C13" s="52"/>
      <c r="D13" s="53"/>
      <c r="E13" s="26">
        <v>682</v>
      </c>
      <c r="F13" s="26">
        <f aca="true" t="shared" si="0" ref="F13:F18">SUM(G13:H13)</f>
        <v>3360</v>
      </c>
      <c r="G13" s="26">
        <v>1592</v>
      </c>
      <c r="H13" s="19">
        <v>1768</v>
      </c>
    </row>
    <row r="14" spans="2:8" ht="13.5" customHeight="1">
      <c r="B14" s="52" t="s">
        <v>45</v>
      </c>
      <c r="C14" s="52"/>
      <c r="D14" s="53"/>
      <c r="E14" s="26">
        <v>1784</v>
      </c>
      <c r="F14" s="26">
        <f t="shared" si="0"/>
        <v>8800</v>
      </c>
      <c r="G14" s="26">
        <v>4105</v>
      </c>
      <c r="H14" s="19">
        <v>4695</v>
      </c>
    </row>
    <row r="15" spans="2:8" ht="13.5" customHeight="1">
      <c r="B15" s="52" t="s">
        <v>46</v>
      </c>
      <c r="C15" s="52"/>
      <c r="D15" s="53"/>
      <c r="E15" s="26">
        <v>838</v>
      </c>
      <c r="F15" s="26">
        <f t="shared" si="0"/>
        <v>4121</v>
      </c>
      <c r="G15" s="26">
        <v>1951</v>
      </c>
      <c r="H15" s="19">
        <v>2170</v>
      </c>
    </row>
    <row r="16" spans="2:8" ht="13.5" customHeight="1">
      <c r="B16" s="52" t="s">
        <v>47</v>
      </c>
      <c r="C16" s="52"/>
      <c r="D16" s="53"/>
      <c r="E16" s="26">
        <v>5378</v>
      </c>
      <c r="F16" s="26">
        <f t="shared" si="0"/>
        <v>26416</v>
      </c>
      <c r="G16" s="26">
        <v>12672</v>
      </c>
      <c r="H16" s="19">
        <v>13744</v>
      </c>
    </row>
    <row r="17" spans="2:8" ht="13.5" customHeight="1">
      <c r="B17" s="52" t="s">
        <v>48</v>
      </c>
      <c r="C17" s="52"/>
      <c r="D17" s="53"/>
      <c r="E17" s="26">
        <v>1509</v>
      </c>
      <c r="F17" s="26">
        <f t="shared" si="0"/>
        <v>8365</v>
      </c>
      <c r="G17" s="26">
        <v>4063</v>
      </c>
      <c r="H17" s="19">
        <v>4302</v>
      </c>
    </row>
    <row r="18" spans="2:8" ht="13.5" customHeight="1">
      <c r="B18" s="52" t="s">
        <v>49</v>
      </c>
      <c r="C18" s="52"/>
      <c r="D18" s="53"/>
      <c r="E18" s="26">
        <v>3199</v>
      </c>
      <c r="F18" s="26">
        <f t="shared" si="0"/>
        <v>16774</v>
      </c>
      <c r="G18" s="26">
        <v>8018</v>
      </c>
      <c r="H18" s="19">
        <v>8756</v>
      </c>
    </row>
    <row r="19" spans="1:8" ht="13.5" customHeight="1">
      <c r="A19" s="52"/>
      <c r="B19" s="52"/>
      <c r="C19" s="53"/>
      <c r="D19" s="53"/>
      <c r="E19" s="26"/>
      <c r="F19" s="26"/>
      <c r="G19" s="26"/>
      <c r="H19" s="19"/>
    </row>
    <row r="20" spans="1:8" ht="13.5" customHeight="1">
      <c r="A20" s="52" t="s">
        <v>25</v>
      </c>
      <c r="B20" s="52"/>
      <c r="C20" s="53"/>
      <c r="D20" s="53"/>
      <c r="E20" s="26">
        <f>SUM(E21:E22)</f>
        <v>7822</v>
      </c>
      <c r="F20" s="26">
        <v>41217</v>
      </c>
      <c r="G20" s="26">
        <f>SUM(G21:G22)</f>
        <v>20309</v>
      </c>
      <c r="H20" s="19">
        <f>SUM(H21:H22)</f>
        <v>20908</v>
      </c>
    </row>
    <row r="21" spans="2:8" ht="13.5" customHeight="1">
      <c r="B21" s="52" t="s">
        <v>50</v>
      </c>
      <c r="C21" s="52"/>
      <c r="D21" s="53"/>
      <c r="E21" s="26">
        <v>4600</v>
      </c>
      <c r="F21" s="26">
        <f>SUM(G21:H21)</f>
        <v>24364</v>
      </c>
      <c r="G21" s="26">
        <v>11832</v>
      </c>
      <c r="H21" s="19">
        <v>12532</v>
      </c>
    </row>
    <row r="22" spans="2:8" ht="13.5" customHeight="1">
      <c r="B22" s="52" t="s">
        <v>51</v>
      </c>
      <c r="C22" s="52"/>
      <c r="D22" s="53"/>
      <c r="E22" s="26">
        <v>3222</v>
      </c>
      <c r="F22" s="26">
        <v>16853</v>
      </c>
      <c r="G22" s="26">
        <v>8477</v>
      </c>
      <c r="H22" s="19">
        <v>8376</v>
      </c>
    </row>
    <row r="23" spans="2:8" ht="13.5" customHeight="1">
      <c r="B23" s="53"/>
      <c r="C23" s="53"/>
      <c r="D23" s="53"/>
      <c r="E23" s="26"/>
      <c r="F23" s="26"/>
      <c r="G23" s="26"/>
      <c r="H23" s="19"/>
    </row>
    <row r="24" spans="1:8" ht="13.5" customHeight="1">
      <c r="A24" s="52" t="s">
        <v>26</v>
      </c>
      <c r="B24" s="52"/>
      <c r="C24" s="53"/>
      <c r="D24" s="53"/>
      <c r="E24" s="26">
        <f>SUM(E25:E30)</f>
        <v>15300</v>
      </c>
      <c r="F24" s="26">
        <f>SUM(F25:F30)</f>
        <v>87066</v>
      </c>
      <c r="G24" s="26">
        <f>SUM(G25:G30)</f>
        <v>43074</v>
      </c>
      <c r="H24" s="19">
        <f>SUM(H25:H30)</f>
        <v>43992</v>
      </c>
    </row>
    <row r="25" spans="1:8" ht="13.5" customHeight="1">
      <c r="A25" s="53"/>
      <c r="B25" s="52" t="s">
        <v>52</v>
      </c>
      <c r="C25" s="52"/>
      <c r="D25" s="53"/>
      <c r="E25" s="26">
        <v>3518</v>
      </c>
      <c r="F25" s="26">
        <f aca="true" t="shared" si="1" ref="F25:F30">SUM(G25:H25)</f>
        <v>19438</v>
      </c>
      <c r="G25" s="26">
        <v>9530</v>
      </c>
      <c r="H25" s="19">
        <v>9908</v>
      </c>
    </row>
    <row r="26" spans="2:8" ht="13.5" customHeight="1">
      <c r="B26" s="52" t="s">
        <v>53</v>
      </c>
      <c r="C26" s="52"/>
      <c r="D26" s="53"/>
      <c r="E26" s="26">
        <v>2658</v>
      </c>
      <c r="F26" s="26">
        <f t="shared" si="1"/>
        <v>14786</v>
      </c>
      <c r="G26" s="26">
        <v>7497</v>
      </c>
      <c r="H26" s="19">
        <v>7289</v>
      </c>
    </row>
    <row r="27" spans="2:8" ht="13.5" customHeight="1">
      <c r="B27" s="52" t="s">
        <v>54</v>
      </c>
      <c r="C27" s="52"/>
      <c r="D27" s="53"/>
      <c r="E27" s="26">
        <v>1779</v>
      </c>
      <c r="F27" s="26">
        <f t="shared" si="1"/>
        <v>10266</v>
      </c>
      <c r="G27" s="26">
        <v>5014</v>
      </c>
      <c r="H27" s="19">
        <v>5252</v>
      </c>
    </row>
    <row r="28" spans="2:8" ht="13.5" customHeight="1">
      <c r="B28" s="52" t="s">
        <v>55</v>
      </c>
      <c r="C28" s="52"/>
      <c r="D28" s="53"/>
      <c r="E28" s="26">
        <v>2158</v>
      </c>
      <c r="F28" s="26">
        <f t="shared" si="1"/>
        <v>12238</v>
      </c>
      <c r="G28" s="26">
        <v>5989</v>
      </c>
      <c r="H28" s="19">
        <v>6249</v>
      </c>
    </row>
    <row r="29" spans="2:8" ht="13.5" customHeight="1">
      <c r="B29" s="52" t="s">
        <v>56</v>
      </c>
      <c r="C29" s="52"/>
      <c r="D29" s="53"/>
      <c r="E29" s="26">
        <v>3110</v>
      </c>
      <c r="F29" s="26">
        <f t="shared" si="1"/>
        <v>17963</v>
      </c>
      <c r="G29" s="26">
        <v>8892</v>
      </c>
      <c r="H29" s="19">
        <v>9071</v>
      </c>
    </row>
    <row r="30" spans="2:8" ht="13.5" customHeight="1">
      <c r="B30" s="52" t="s">
        <v>57</v>
      </c>
      <c r="C30" s="52"/>
      <c r="D30" s="53"/>
      <c r="E30" s="26">
        <v>2077</v>
      </c>
      <c r="F30" s="26">
        <f t="shared" si="1"/>
        <v>12375</v>
      </c>
      <c r="G30" s="26">
        <v>6152</v>
      </c>
      <c r="H30" s="19">
        <v>6223</v>
      </c>
    </row>
    <row r="31" spans="5:8" ht="13.5" customHeight="1">
      <c r="E31" s="26"/>
      <c r="F31" s="26"/>
      <c r="G31" s="26"/>
      <c r="H31" s="19"/>
    </row>
    <row r="32" spans="1:8" ht="13.5" customHeight="1">
      <c r="A32" s="52" t="s">
        <v>27</v>
      </c>
      <c r="B32" s="52"/>
      <c r="C32" s="53"/>
      <c r="D32" s="53"/>
      <c r="E32" s="26">
        <f>SUM(E33:E35)</f>
        <v>10144</v>
      </c>
      <c r="F32" s="26">
        <f>SUM(F33:F35)</f>
        <v>50293</v>
      </c>
      <c r="G32" s="26">
        <f>SUM(G33:G35)</f>
        <v>24692</v>
      </c>
      <c r="H32" s="19">
        <f>SUM(H33:H35)</f>
        <v>25601</v>
      </c>
    </row>
    <row r="33" spans="2:8" ht="13.5" customHeight="1">
      <c r="B33" s="52" t="s">
        <v>58</v>
      </c>
      <c r="C33" s="52"/>
      <c r="D33" s="53"/>
      <c r="E33" s="26">
        <v>1703</v>
      </c>
      <c r="F33" s="26">
        <f>SUM(G33:H33)</f>
        <v>7880</v>
      </c>
      <c r="G33" s="26">
        <v>3755</v>
      </c>
      <c r="H33" s="19">
        <v>4125</v>
      </c>
    </row>
    <row r="34" spans="2:8" ht="13.5" customHeight="1">
      <c r="B34" s="52" t="s">
        <v>59</v>
      </c>
      <c r="C34" s="52"/>
      <c r="D34" s="53"/>
      <c r="E34" s="26">
        <v>3002</v>
      </c>
      <c r="F34" s="26">
        <f>SUM(G34:H34)</f>
        <v>15301</v>
      </c>
      <c r="G34" s="26">
        <v>7433</v>
      </c>
      <c r="H34" s="19">
        <v>7868</v>
      </c>
    </row>
    <row r="35" spans="2:8" ht="13.5" customHeight="1">
      <c r="B35" s="52" t="s">
        <v>60</v>
      </c>
      <c r="C35" s="52"/>
      <c r="D35" s="53"/>
      <c r="E35" s="26">
        <v>5439</v>
      </c>
      <c r="F35" s="26">
        <f>SUM(G35:H35)</f>
        <v>27112</v>
      </c>
      <c r="G35" s="26">
        <v>13504</v>
      </c>
      <c r="H35" s="19">
        <v>13608</v>
      </c>
    </row>
    <row r="36" spans="5:8" ht="13.5" customHeight="1">
      <c r="E36" s="26"/>
      <c r="F36" s="26"/>
      <c r="G36" s="26"/>
      <c r="H36" s="19"/>
    </row>
    <row r="37" spans="1:8" ht="13.5" customHeight="1">
      <c r="A37" s="52" t="s">
        <v>28</v>
      </c>
      <c r="B37" s="52"/>
      <c r="C37" s="53"/>
      <c r="D37" s="53"/>
      <c r="E37" s="26">
        <f>SUM(E38:E45)</f>
        <v>12327</v>
      </c>
      <c r="F37" s="26">
        <f>SUM(F38:F45)</f>
        <v>64470</v>
      </c>
      <c r="G37" s="26">
        <f>SUM(G38:G45)</f>
        <v>32691</v>
      </c>
      <c r="H37" s="19">
        <f>SUM(H38:H45)</f>
        <v>31779</v>
      </c>
    </row>
    <row r="38" spans="2:8" ht="13.5" customHeight="1">
      <c r="B38" s="52" t="s">
        <v>61</v>
      </c>
      <c r="C38" s="52"/>
      <c r="D38" s="53"/>
      <c r="E38" s="26">
        <v>1242</v>
      </c>
      <c r="F38" s="26">
        <f aca="true" t="shared" si="2" ref="F38:F45">SUM(G38:H38)</f>
        <v>6867</v>
      </c>
      <c r="G38" s="26">
        <v>3275</v>
      </c>
      <c r="H38" s="19">
        <v>3592</v>
      </c>
    </row>
    <row r="39" spans="2:8" ht="13.5" customHeight="1">
      <c r="B39" s="52" t="s">
        <v>62</v>
      </c>
      <c r="C39" s="52"/>
      <c r="D39" s="53"/>
      <c r="E39" s="26">
        <v>1706</v>
      </c>
      <c r="F39" s="26">
        <f t="shared" si="2"/>
        <v>8803</v>
      </c>
      <c r="G39" s="26">
        <v>4334</v>
      </c>
      <c r="H39" s="19">
        <v>4469</v>
      </c>
    </row>
    <row r="40" spans="2:8" ht="13.5" customHeight="1">
      <c r="B40" s="52" t="s">
        <v>63</v>
      </c>
      <c r="C40" s="52"/>
      <c r="D40" s="53"/>
      <c r="E40" s="26">
        <v>887</v>
      </c>
      <c r="F40" s="26">
        <f t="shared" si="2"/>
        <v>4852</v>
      </c>
      <c r="G40" s="26">
        <v>2378</v>
      </c>
      <c r="H40" s="19">
        <v>2474</v>
      </c>
    </row>
    <row r="41" spans="2:8" ht="13.5" customHeight="1">
      <c r="B41" s="52" t="s">
        <v>64</v>
      </c>
      <c r="C41" s="52"/>
      <c r="D41" s="53"/>
      <c r="E41" s="26">
        <v>1902</v>
      </c>
      <c r="F41" s="26">
        <f t="shared" si="2"/>
        <v>7671</v>
      </c>
      <c r="G41" s="26">
        <v>4922</v>
      </c>
      <c r="H41" s="19">
        <v>2749</v>
      </c>
    </row>
    <row r="42" spans="2:8" ht="13.5" customHeight="1">
      <c r="B42" s="52" t="s">
        <v>65</v>
      </c>
      <c r="C42" s="52"/>
      <c r="D42" s="53"/>
      <c r="E42" s="26">
        <v>1010</v>
      </c>
      <c r="F42" s="26">
        <f t="shared" si="2"/>
        <v>5332</v>
      </c>
      <c r="G42" s="26">
        <v>2635</v>
      </c>
      <c r="H42" s="19">
        <v>2697</v>
      </c>
    </row>
    <row r="43" spans="2:8" ht="13.5" customHeight="1">
      <c r="B43" s="52" t="s">
        <v>66</v>
      </c>
      <c r="C43" s="52"/>
      <c r="D43" s="53"/>
      <c r="E43" s="26">
        <v>1661</v>
      </c>
      <c r="F43" s="26">
        <f t="shared" si="2"/>
        <v>8635</v>
      </c>
      <c r="G43" s="26">
        <v>4248</v>
      </c>
      <c r="H43" s="19">
        <v>4387</v>
      </c>
    </row>
    <row r="44" spans="2:8" ht="13.5" customHeight="1">
      <c r="B44" s="52" t="s">
        <v>67</v>
      </c>
      <c r="C44" s="52"/>
      <c r="D44" s="53"/>
      <c r="E44" s="26">
        <v>920</v>
      </c>
      <c r="F44" s="26">
        <f t="shared" si="2"/>
        <v>4723</v>
      </c>
      <c r="G44" s="26">
        <v>2316</v>
      </c>
      <c r="H44" s="19">
        <v>2407</v>
      </c>
    </row>
    <row r="45" spans="1:8" ht="13.5" customHeight="1">
      <c r="A45" s="54"/>
      <c r="B45" s="52" t="s">
        <v>68</v>
      </c>
      <c r="C45" s="52"/>
      <c r="D45" s="47"/>
      <c r="E45" s="26">
        <v>2999</v>
      </c>
      <c r="F45" s="26">
        <f t="shared" si="2"/>
        <v>17587</v>
      </c>
      <c r="G45" s="26">
        <v>8583</v>
      </c>
      <c r="H45" s="51">
        <v>9004</v>
      </c>
    </row>
    <row r="46" spans="1:8" ht="13.5" customHeight="1">
      <c r="A46" s="54"/>
      <c r="B46" s="47"/>
      <c r="C46" s="47"/>
      <c r="D46" s="47"/>
      <c r="E46" s="26"/>
      <c r="F46" s="26"/>
      <c r="G46" s="26"/>
      <c r="H46" s="51"/>
    </row>
    <row r="47" spans="1:8" ht="13.5" customHeight="1">
      <c r="A47" s="52" t="s">
        <v>29</v>
      </c>
      <c r="B47" s="52"/>
      <c r="C47" s="53"/>
      <c r="D47" s="53"/>
      <c r="E47" s="26">
        <f>SUM(E48:E55)</f>
        <v>17609</v>
      </c>
      <c r="F47" s="26">
        <f>SUM(F48:F55)</f>
        <v>96319</v>
      </c>
      <c r="G47" s="26">
        <f>SUM(G48:G55)</f>
        <v>47470</v>
      </c>
      <c r="H47" s="19">
        <f>SUM(H48:H55)</f>
        <v>48849</v>
      </c>
    </row>
    <row r="48" spans="1:8" ht="13.5" customHeight="1">
      <c r="A48" s="53"/>
      <c r="B48" s="52" t="s">
        <v>69</v>
      </c>
      <c r="C48" s="52"/>
      <c r="D48" s="53"/>
      <c r="E48" s="26">
        <v>2951</v>
      </c>
      <c r="F48" s="26">
        <f aca="true" t="shared" si="3" ref="F48:F85">SUM(G48:H48)</f>
        <v>17125</v>
      </c>
      <c r="G48" s="26">
        <v>8459</v>
      </c>
      <c r="H48" s="19">
        <v>8666</v>
      </c>
    </row>
    <row r="49" spans="2:8" ht="13.5" customHeight="1">
      <c r="B49" s="52" t="s">
        <v>70</v>
      </c>
      <c r="C49" s="52"/>
      <c r="D49" s="53"/>
      <c r="E49" s="26">
        <v>4443</v>
      </c>
      <c r="F49" s="26">
        <f t="shared" si="3"/>
        <v>23976</v>
      </c>
      <c r="G49" s="26">
        <v>11797</v>
      </c>
      <c r="H49" s="19">
        <v>12179</v>
      </c>
    </row>
    <row r="50" spans="2:8" ht="13.5" customHeight="1">
      <c r="B50" s="52" t="s">
        <v>71</v>
      </c>
      <c r="C50" s="52"/>
      <c r="D50" s="53"/>
      <c r="E50" s="26">
        <v>1133</v>
      </c>
      <c r="F50" s="26">
        <f t="shared" si="3"/>
        <v>6047</v>
      </c>
      <c r="G50" s="26">
        <v>3121</v>
      </c>
      <c r="H50" s="19">
        <v>2926</v>
      </c>
    </row>
    <row r="51" spans="2:8" ht="13.5" customHeight="1">
      <c r="B51" s="52" t="s">
        <v>72</v>
      </c>
      <c r="C51" s="52"/>
      <c r="D51" s="53"/>
      <c r="E51" s="26">
        <v>2956</v>
      </c>
      <c r="F51" s="26">
        <f t="shared" si="3"/>
        <v>15063</v>
      </c>
      <c r="G51" s="26">
        <v>7398</v>
      </c>
      <c r="H51" s="19">
        <v>7665</v>
      </c>
    </row>
    <row r="52" spans="2:8" ht="13.5" customHeight="1">
      <c r="B52" s="52" t="s">
        <v>73</v>
      </c>
      <c r="C52" s="52"/>
      <c r="D52" s="53"/>
      <c r="E52" s="26">
        <v>1513</v>
      </c>
      <c r="F52" s="26">
        <f t="shared" si="3"/>
        <v>8085</v>
      </c>
      <c r="G52" s="26">
        <v>3915</v>
      </c>
      <c r="H52" s="19">
        <v>4170</v>
      </c>
    </row>
    <row r="53" spans="2:8" ht="13.5" customHeight="1">
      <c r="B53" s="52" t="s">
        <v>74</v>
      </c>
      <c r="C53" s="52"/>
      <c r="D53" s="53"/>
      <c r="E53" s="26">
        <v>2300</v>
      </c>
      <c r="F53" s="26">
        <f t="shared" si="3"/>
        <v>12965</v>
      </c>
      <c r="G53" s="26">
        <v>6330</v>
      </c>
      <c r="H53" s="19">
        <v>6635</v>
      </c>
    </row>
    <row r="54" spans="2:8" ht="13.5" customHeight="1">
      <c r="B54" s="52" t="s">
        <v>75</v>
      </c>
      <c r="C54" s="52"/>
      <c r="D54" s="53"/>
      <c r="E54" s="26">
        <v>1426</v>
      </c>
      <c r="F54" s="26">
        <v>8222</v>
      </c>
      <c r="G54" s="26">
        <v>4095</v>
      </c>
      <c r="H54" s="19">
        <v>4127</v>
      </c>
    </row>
    <row r="55" spans="2:8" ht="13.5" customHeight="1">
      <c r="B55" s="52" t="s">
        <v>76</v>
      </c>
      <c r="C55" s="52"/>
      <c r="D55" s="53"/>
      <c r="E55" s="26">
        <v>887</v>
      </c>
      <c r="F55" s="26">
        <v>4836</v>
      </c>
      <c r="G55" s="26">
        <v>2355</v>
      </c>
      <c r="H55" s="19">
        <v>2481</v>
      </c>
    </row>
    <row r="56" spans="5:8" ht="13.5" customHeight="1">
      <c r="E56" s="26"/>
      <c r="F56" s="26"/>
      <c r="G56" s="26"/>
      <c r="H56" s="19"/>
    </row>
    <row r="57" spans="1:8" ht="13.5" customHeight="1">
      <c r="A57" s="52" t="s">
        <v>30</v>
      </c>
      <c r="B57" s="52"/>
      <c r="C57" s="53"/>
      <c r="D57" s="53"/>
      <c r="E57" s="26">
        <f>SUM(E58:E60)</f>
        <v>4393</v>
      </c>
      <c r="F57" s="26">
        <f>SUM(F58:F60)</f>
        <v>23452</v>
      </c>
      <c r="G57" s="26">
        <f>SUM(G58:G60)</f>
        <v>11332</v>
      </c>
      <c r="H57" s="19">
        <f>SUM(H58:H60)</f>
        <v>12120</v>
      </c>
    </row>
    <row r="58" spans="2:8" ht="13.5" customHeight="1">
      <c r="B58" s="52" t="s">
        <v>77</v>
      </c>
      <c r="C58" s="52"/>
      <c r="D58" s="53"/>
      <c r="E58" s="26">
        <v>1339</v>
      </c>
      <c r="F58" s="26">
        <f t="shared" si="3"/>
        <v>7367</v>
      </c>
      <c r="G58" s="26">
        <v>3603</v>
      </c>
      <c r="H58" s="19">
        <v>3764</v>
      </c>
    </row>
    <row r="59" spans="2:8" ht="13.5" customHeight="1">
      <c r="B59" s="52" t="s">
        <v>78</v>
      </c>
      <c r="C59" s="52"/>
      <c r="D59" s="53"/>
      <c r="E59" s="26">
        <v>1767</v>
      </c>
      <c r="F59" s="26">
        <f t="shared" si="3"/>
        <v>9577</v>
      </c>
      <c r="G59" s="26">
        <v>4584</v>
      </c>
      <c r="H59" s="19">
        <v>4993</v>
      </c>
    </row>
    <row r="60" spans="2:8" ht="13.5" customHeight="1">
      <c r="B60" s="52" t="s">
        <v>79</v>
      </c>
      <c r="C60" s="52"/>
      <c r="D60" s="53"/>
      <c r="E60" s="26">
        <v>1287</v>
      </c>
      <c r="F60" s="26">
        <f t="shared" si="3"/>
        <v>6508</v>
      </c>
      <c r="G60" s="26">
        <v>3145</v>
      </c>
      <c r="H60" s="19">
        <v>3363</v>
      </c>
    </row>
    <row r="61" spans="5:8" ht="13.5" customHeight="1">
      <c r="E61" s="26"/>
      <c r="F61" s="26"/>
      <c r="G61" s="26"/>
      <c r="H61" s="19"/>
    </row>
    <row r="62" spans="1:8" ht="13.5" customHeight="1">
      <c r="A62" s="52" t="s">
        <v>31</v>
      </c>
      <c r="B62" s="52"/>
      <c r="C62" s="53"/>
      <c r="D62" s="53"/>
      <c r="E62" s="26">
        <f>SUM(E63:E64)</f>
        <v>9526</v>
      </c>
      <c r="F62" s="26">
        <f>SUM(F63:F64)</f>
        <v>50754</v>
      </c>
      <c r="G62" s="26">
        <f>SUM(G63:G64)</f>
        <v>25273</v>
      </c>
      <c r="H62" s="19">
        <f>SUM(H63:H64)</f>
        <v>25481</v>
      </c>
    </row>
    <row r="63" spans="2:8" ht="13.5" customHeight="1">
      <c r="B63" s="52" t="s">
        <v>80</v>
      </c>
      <c r="C63" s="52"/>
      <c r="D63" s="53"/>
      <c r="E63" s="26">
        <v>3780</v>
      </c>
      <c r="F63" s="26">
        <f t="shared" si="3"/>
        <v>21009</v>
      </c>
      <c r="G63" s="26">
        <v>10330</v>
      </c>
      <c r="H63" s="19">
        <v>10679</v>
      </c>
    </row>
    <row r="64" spans="2:8" ht="13.5" customHeight="1">
      <c r="B64" s="52" t="s">
        <v>81</v>
      </c>
      <c r="C64" s="52"/>
      <c r="D64" s="53"/>
      <c r="E64" s="26">
        <v>5746</v>
      </c>
      <c r="F64" s="26">
        <f t="shared" si="3"/>
        <v>29745</v>
      </c>
      <c r="G64" s="26">
        <v>14943</v>
      </c>
      <c r="H64" s="19">
        <v>14802</v>
      </c>
    </row>
    <row r="65" spans="1:8" ht="13.5" customHeight="1">
      <c r="A65" s="47"/>
      <c r="B65" s="47"/>
      <c r="C65" s="47"/>
      <c r="D65" s="47"/>
      <c r="E65" s="26"/>
      <c r="F65" s="26"/>
      <c r="G65" s="26"/>
      <c r="H65" s="19"/>
    </row>
    <row r="66" spans="1:8" ht="13.5" customHeight="1">
      <c r="A66" s="52" t="s">
        <v>32</v>
      </c>
      <c r="B66" s="52"/>
      <c r="C66" s="53"/>
      <c r="D66" s="53"/>
      <c r="E66" s="26">
        <f>SUM(E67:E71)</f>
        <v>5395</v>
      </c>
      <c r="F66" s="26">
        <f>SUM(F67:F71)</f>
        <v>32373</v>
      </c>
      <c r="G66" s="26">
        <f>SUM(G67:G71)</f>
        <v>15935</v>
      </c>
      <c r="H66" s="19">
        <f>SUM(H67:H71)</f>
        <v>16438</v>
      </c>
    </row>
    <row r="67" spans="2:8" ht="13.5" customHeight="1">
      <c r="B67" s="52" t="s">
        <v>82</v>
      </c>
      <c r="C67" s="52"/>
      <c r="D67" s="53"/>
      <c r="E67" s="26">
        <v>549</v>
      </c>
      <c r="F67" s="26">
        <f t="shared" si="3"/>
        <v>3384</v>
      </c>
      <c r="G67" s="26">
        <v>1648</v>
      </c>
      <c r="H67" s="19">
        <v>1736</v>
      </c>
    </row>
    <row r="68" spans="2:8" ht="13.5" customHeight="1">
      <c r="B68" s="52" t="s">
        <v>83</v>
      </c>
      <c r="C68" s="52"/>
      <c r="D68" s="53"/>
      <c r="E68" s="26">
        <v>1011</v>
      </c>
      <c r="F68" s="26">
        <f t="shared" si="3"/>
        <v>5393</v>
      </c>
      <c r="G68" s="26">
        <v>2712</v>
      </c>
      <c r="H68" s="19">
        <v>2681</v>
      </c>
    </row>
    <row r="69" spans="2:8" ht="13.5" customHeight="1">
      <c r="B69" s="52" t="s">
        <v>84</v>
      </c>
      <c r="C69" s="52"/>
      <c r="D69" s="53"/>
      <c r="E69" s="26">
        <v>532</v>
      </c>
      <c r="F69" s="26">
        <f t="shared" si="3"/>
        <v>3457</v>
      </c>
      <c r="G69" s="26">
        <v>1729</v>
      </c>
      <c r="H69" s="19">
        <v>1728</v>
      </c>
    </row>
    <row r="70" spans="2:8" ht="13.5" customHeight="1">
      <c r="B70" s="52" t="s">
        <v>85</v>
      </c>
      <c r="C70" s="52"/>
      <c r="D70" s="53"/>
      <c r="E70" s="26">
        <v>1003</v>
      </c>
      <c r="F70" s="26">
        <f t="shared" si="3"/>
        <v>6627</v>
      </c>
      <c r="G70" s="26">
        <v>3121</v>
      </c>
      <c r="H70" s="19">
        <v>3506</v>
      </c>
    </row>
    <row r="71" spans="2:8" ht="13.5" customHeight="1">
      <c r="B71" s="52" t="s">
        <v>86</v>
      </c>
      <c r="C71" s="52"/>
      <c r="D71" s="53"/>
      <c r="E71" s="26">
        <v>2300</v>
      </c>
      <c r="F71" s="26">
        <f t="shared" si="3"/>
        <v>13512</v>
      </c>
      <c r="G71" s="26">
        <v>6725</v>
      </c>
      <c r="H71" s="19">
        <v>6787</v>
      </c>
    </row>
    <row r="72" spans="5:8" ht="13.5" customHeight="1">
      <c r="E72" s="26"/>
      <c r="F72" s="26"/>
      <c r="G72" s="26"/>
      <c r="H72" s="19"/>
    </row>
    <row r="73" spans="1:8" ht="13.5" customHeight="1">
      <c r="A73" s="52" t="s">
        <v>33</v>
      </c>
      <c r="B73" s="52"/>
      <c r="C73" s="53"/>
      <c r="D73" s="53"/>
      <c r="E73" s="26">
        <f>SUM(E74:E77)</f>
        <v>6944</v>
      </c>
      <c r="F73" s="26">
        <f>SUM(F74:F77)</f>
        <v>37441</v>
      </c>
      <c r="G73" s="26">
        <f>SUM(G74:G77)</f>
        <v>18279</v>
      </c>
      <c r="H73" s="19">
        <f>SUM(H74:H77)</f>
        <v>19162</v>
      </c>
    </row>
    <row r="74" spans="2:8" ht="13.5" customHeight="1">
      <c r="B74" s="52" t="s">
        <v>87</v>
      </c>
      <c r="C74" s="52"/>
      <c r="D74" s="53"/>
      <c r="E74" s="26">
        <v>1682</v>
      </c>
      <c r="F74" s="26">
        <f t="shared" si="3"/>
        <v>8559</v>
      </c>
      <c r="G74" s="26">
        <v>4113</v>
      </c>
      <c r="H74" s="19">
        <v>4446</v>
      </c>
    </row>
    <row r="75" spans="1:8" ht="13.5" customHeight="1">
      <c r="A75" s="53"/>
      <c r="B75" s="52" t="s">
        <v>88</v>
      </c>
      <c r="C75" s="52"/>
      <c r="D75" s="53"/>
      <c r="E75" s="26">
        <v>1526</v>
      </c>
      <c r="F75" s="26">
        <f t="shared" si="3"/>
        <v>8279</v>
      </c>
      <c r="G75" s="26">
        <v>4020</v>
      </c>
      <c r="H75" s="19">
        <v>4259</v>
      </c>
    </row>
    <row r="76" spans="2:8" ht="13.5" customHeight="1">
      <c r="B76" s="52" t="s">
        <v>89</v>
      </c>
      <c r="C76" s="52"/>
      <c r="D76" s="53"/>
      <c r="E76" s="26">
        <v>2186</v>
      </c>
      <c r="F76" s="26">
        <f t="shared" si="3"/>
        <v>11970</v>
      </c>
      <c r="G76" s="26">
        <v>5897</v>
      </c>
      <c r="H76" s="19">
        <v>6073</v>
      </c>
    </row>
    <row r="77" spans="2:8" ht="13.5" customHeight="1">
      <c r="B77" s="52" t="s">
        <v>90</v>
      </c>
      <c r="C77" s="52"/>
      <c r="D77" s="53"/>
      <c r="E77" s="26">
        <v>1550</v>
      </c>
      <c r="F77" s="26">
        <f t="shared" si="3"/>
        <v>8633</v>
      </c>
      <c r="G77" s="26">
        <v>4249</v>
      </c>
      <c r="H77" s="19">
        <v>4384</v>
      </c>
    </row>
    <row r="78" spans="5:8" ht="13.5" customHeight="1">
      <c r="E78" s="26"/>
      <c r="F78" s="26"/>
      <c r="G78" s="26"/>
      <c r="H78" s="19"/>
    </row>
    <row r="79" spans="1:8" ht="13.5" customHeight="1">
      <c r="A79" s="52" t="s">
        <v>34</v>
      </c>
      <c r="B79" s="52"/>
      <c r="C79" s="53"/>
      <c r="D79" s="53"/>
      <c r="E79" s="26">
        <f>SUM(E80:E85)</f>
        <v>19675</v>
      </c>
      <c r="F79" s="26">
        <f>SUM(F80:F85)</f>
        <v>95665</v>
      </c>
      <c r="G79" s="26">
        <f>SUM(G80:G85)</f>
        <v>46165</v>
      </c>
      <c r="H79" s="19">
        <f>SUM(H80:H85)</f>
        <v>49500</v>
      </c>
    </row>
    <row r="80" spans="2:8" ht="13.5" customHeight="1">
      <c r="B80" s="52" t="s">
        <v>91</v>
      </c>
      <c r="C80" s="52"/>
      <c r="D80" s="53"/>
      <c r="E80" s="26">
        <v>2137</v>
      </c>
      <c r="F80" s="26">
        <f t="shared" si="3"/>
        <v>11421</v>
      </c>
      <c r="G80" s="26">
        <v>5628</v>
      </c>
      <c r="H80" s="19">
        <v>5793</v>
      </c>
    </row>
    <row r="81" spans="2:8" ht="13.5" customHeight="1">
      <c r="B81" s="52" t="s">
        <v>92</v>
      </c>
      <c r="C81" s="52"/>
      <c r="D81" s="53"/>
      <c r="E81" s="26">
        <v>3107</v>
      </c>
      <c r="F81" s="26">
        <f t="shared" si="3"/>
        <v>16541</v>
      </c>
      <c r="G81" s="26">
        <v>8015</v>
      </c>
      <c r="H81" s="19">
        <v>8526</v>
      </c>
    </row>
    <row r="82" spans="2:8" ht="13.5" customHeight="1">
      <c r="B82" s="52" t="s">
        <v>93</v>
      </c>
      <c r="C82" s="52"/>
      <c r="D82" s="53"/>
      <c r="E82" s="26">
        <v>1739</v>
      </c>
      <c r="F82" s="26">
        <f t="shared" si="3"/>
        <v>8495</v>
      </c>
      <c r="G82" s="26">
        <v>4102</v>
      </c>
      <c r="H82" s="19">
        <v>4393</v>
      </c>
    </row>
    <row r="83" spans="2:8" ht="13.5" customHeight="1">
      <c r="B83" s="52" t="s">
        <v>94</v>
      </c>
      <c r="C83" s="52"/>
      <c r="D83" s="53"/>
      <c r="E83" s="26">
        <v>5996</v>
      </c>
      <c r="F83" s="26">
        <f t="shared" si="3"/>
        <v>27843</v>
      </c>
      <c r="G83" s="26">
        <v>13538</v>
      </c>
      <c r="H83" s="19">
        <v>14305</v>
      </c>
    </row>
    <row r="84" spans="2:8" ht="13.5" customHeight="1">
      <c r="B84" s="52" t="s">
        <v>95</v>
      </c>
      <c r="C84" s="52"/>
      <c r="D84" s="53"/>
      <c r="E84" s="26">
        <v>4426</v>
      </c>
      <c r="F84" s="26">
        <f t="shared" si="3"/>
        <v>21083</v>
      </c>
      <c r="G84" s="26">
        <v>10097</v>
      </c>
      <c r="H84" s="19">
        <v>10986</v>
      </c>
    </row>
    <row r="85" spans="1:8" ht="13.5" customHeight="1">
      <c r="A85" s="54"/>
      <c r="B85" s="52" t="s">
        <v>96</v>
      </c>
      <c r="C85" s="52"/>
      <c r="D85" s="47"/>
      <c r="E85" s="26">
        <v>2270</v>
      </c>
      <c r="F85" s="26">
        <f t="shared" si="3"/>
        <v>10282</v>
      </c>
      <c r="G85" s="26">
        <v>4785</v>
      </c>
      <c r="H85" s="51">
        <v>5497</v>
      </c>
    </row>
    <row r="86" spans="1:8" ht="13.5" customHeight="1">
      <c r="A86" s="55"/>
      <c r="B86" s="55"/>
      <c r="C86" s="55"/>
      <c r="D86" s="55"/>
      <c r="E86" s="30"/>
      <c r="F86" s="30"/>
      <c r="G86" s="30"/>
      <c r="H86" s="31"/>
    </row>
    <row r="87" spans="5:8" ht="13.5" customHeight="1">
      <c r="E87" s="19"/>
      <c r="F87" s="19"/>
      <c r="G87" s="19"/>
      <c r="H87" s="19"/>
    </row>
    <row r="88" spans="2:4" ht="13.5" customHeight="1">
      <c r="B88" s="53"/>
      <c r="C88" s="53"/>
      <c r="D88" s="53"/>
    </row>
  </sheetData>
  <sheetProtection/>
  <mergeCells count="72">
    <mergeCell ref="B80:C80"/>
    <mergeCell ref="B81:C81"/>
    <mergeCell ref="B82:C82"/>
    <mergeCell ref="B83:C83"/>
    <mergeCell ref="B84:C84"/>
    <mergeCell ref="B85:C85"/>
    <mergeCell ref="A73:B73"/>
    <mergeCell ref="B74:C74"/>
    <mergeCell ref="B75:C75"/>
    <mergeCell ref="B76:C76"/>
    <mergeCell ref="B77:C77"/>
    <mergeCell ref="A79:B79"/>
    <mergeCell ref="A66:B66"/>
    <mergeCell ref="B67:C67"/>
    <mergeCell ref="B68:C68"/>
    <mergeCell ref="B69:C69"/>
    <mergeCell ref="B70:C70"/>
    <mergeCell ref="B71:C71"/>
    <mergeCell ref="B58:C58"/>
    <mergeCell ref="B59:C59"/>
    <mergeCell ref="B60:C60"/>
    <mergeCell ref="A62:B62"/>
    <mergeCell ref="B63:C63"/>
    <mergeCell ref="B64:C64"/>
    <mergeCell ref="B51:C51"/>
    <mergeCell ref="B52:C52"/>
    <mergeCell ref="B53:C53"/>
    <mergeCell ref="B54:C54"/>
    <mergeCell ref="B55:C55"/>
    <mergeCell ref="A57:B57"/>
    <mergeCell ref="B44:C44"/>
    <mergeCell ref="B45:C45"/>
    <mergeCell ref="A47:B47"/>
    <mergeCell ref="B48:C48"/>
    <mergeCell ref="B49:C49"/>
    <mergeCell ref="B50:C50"/>
    <mergeCell ref="B38:C38"/>
    <mergeCell ref="B39:C39"/>
    <mergeCell ref="B40:C40"/>
    <mergeCell ref="B41:C41"/>
    <mergeCell ref="B42:C42"/>
    <mergeCell ref="B43:C43"/>
    <mergeCell ref="B30:C30"/>
    <mergeCell ref="A32:B32"/>
    <mergeCell ref="B33:C33"/>
    <mergeCell ref="B34:C34"/>
    <mergeCell ref="B35:C35"/>
    <mergeCell ref="A37:B37"/>
    <mergeCell ref="A24:B24"/>
    <mergeCell ref="B25:C25"/>
    <mergeCell ref="B26:C26"/>
    <mergeCell ref="B27:C27"/>
    <mergeCell ref="B28:C28"/>
    <mergeCell ref="B29:C29"/>
    <mergeCell ref="B17:C17"/>
    <mergeCell ref="B18:C18"/>
    <mergeCell ref="A19:B19"/>
    <mergeCell ref="A20:B20"/>
    <mergeCell ref="B21:C21"/>
    <mergeCell ref="B22:C22"/>
    <mergeCell ref="B10:C10"/>
    <mergeCell ref="A12:B12"/>
    <mergeCell ref="B13:C13"/>
    <mergeCell ref="B14:C14"/>
    <mergeCell ref="B15:C15"/>
    <mergeCell ref="B16:C16"/>
    <mergeCell ref="A4:D5"/>
    <mergeCell ref="E4:E5"/>
    <mergeCell ref="F4:H4"/>
    <mergeCell ref="A7:B7"/>
    <mergeCell ref="B8:C8"/>
    <mergeCell ref="B9:C9"/>
  </mergeCells>
  <printOptions/>
  <pageMargins left="0.787" right="0.787" top="0.984" bottom="0.984" header="0.512" footer="0.512"/>
  <pageSetup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2009-08-17T07:29:59Z</dcterms:created>
  <dcterms:modified xsi:type="dcterms:W3CDTF">2009-08-17T07:30:05Z</dcterms:modified>
  <cp:category/>
  <cp:version/>
  <cp:contentType/>
  <cp:contentStatus/>
</cp:coreProperties>
</file>