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産業および男女別・・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'26産業および男女別・・・'!$A$1:$S$76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<sst xmlns="http://schemas.openxmlformats.org/spreadsheetml/2006/main" count="138" uniqueCount="119">
  <si>
    <t>26.  就業状態による産業別男女別人口</t>
  </si>
  <si>
    <t xml:space="preserve"> </t>
  </si>
  <si>
    <t>大分県総数</t>
  </si>
  <si>
    <t>昭和25年10月1日現在   国勢調査</t>
  </si>
  <si>
    <t>就  業  別</t>
  </si>
  <si>
    <t>完 全 就 業 者 (イ）</t>
  </si>
  <si>
    <t>完 全 就 業 者 (ロ)</t>
  </si>
  <si>
    <t>不 完 全 就 業 者 （ハ）</t>
  </si>
  <si>
    <t>失  業  者  （ニ）</t>
  </si>
  <si>
    <t>不   明   (ホ)</t>
  </si>
  <si>
    <t>産業分類(大分類及び中分類)</t>
  </si>
  <si>
    <t>総    数</t>
  </si>
  <si>
    <t>男</t>
  </si>
  <si>
    <t>女</t>
  </si>
  <si>
    <t>総数</t>
  </si>
  <si>
    <t>Ａ</t>
  </si>
  <si>
    <t>農業</t>
  </si>
  <si>
    <t>(1)</t>
  </si>
  <si>
    <t>農業</t>
  </si>
  <si>
    <t>Ｂ</t>
  </si>
  <si>
    <t>林業及び狩猟業</t>
  </si>
  <si>
    <t>(2)</t>
  </si>
  <si>
    <t>林業及び狩猟業</t>
  </si>
  <si>
    <t>Ｃ</t>
  </si>
  <si>
    <t>漁業及水産養殖業</t>
  </si>
  <si>
    <t>(3)</t>
  </si>
  <si>
    <t>漁業及び水産養殖業</t>
  </si>
  <si>
    <t>Ｄ</t>
  </si>
  <si>
    <t>鉱業</t>
  </si>
  <si>
    <t>(4)</t>
  </si>
  <si>
    <t>鉱業</t>
  </si>
  <si>
    <t>Ｅ</t>
  </si>
  <si>
    <t>建設業</t>
  </si>
  <si>
    <t>(5)</t>
  </si>
  <si>
    <t>建設業</t>
  </si>
  <si>
    <t>Ｆ</t>
  </si>
  <si>
    <t>製造業</t>
  </si>
  <si>
    <t>(6)</t>
  </si>
  <si>
    <t>食料品製造業</t>
  </si>
  <si>
    <t>(7)</t>
  </si>
  <si>
    <t>煙草製造業</t>
  </si>
  <si>
    <t>(8)</t>
  </si>
  <si>
    <t>紡績業</t>
  </si>
  <si>
    <t>(9)</t>
  </si>
  <si>
    <t>衣服及び見回品製造業</t>
  </si>
  <si>
    <t>(10)</t>
  </si>
  <si>
    <t>木材及び木製品製造業</t>
  </si>
  <si>
    <t>(11)</t>
  </si>
  <si>
    <t>家具及び建具製造業</t>
  </si>
  <si>
    <t>(12)</t>
  </si>
  <si>
    <t>紙及び類似製品製造業</t>
  </si>
  <si>
    <t>(13)</t>
  </si>
  <si>
    <t>印刷出版製本及び類似工業</t>
  </si>
  <si>
    <t>(14)</t>
  </si>
  <si>
    <t>化学工業</t>
  </si>
  <si>
    <t>(15)</t>
  </si>
  <si>
    <t>石油及び石炭製品製造業</t>
  </si>
  <si>
    <t>(16)</t>
  </si>
  <si>
    <t>ゴム製品製造業</t>
  </si>
  <si>
    <t>(17)</t>
  </si>
  <si>
    <t>皮革及皮革製品製造業</t>
  </si>
  <si>
    <t>(18)</t>
  </si>
  <si>
    <t>ガラス及土石製品製造業</t>
  </si>
  <si>
    <t>(19)</t>
  </si>
  <si>
    <t>第一次金属製造業</t>
  </si>
  <si>
    <t>(20)</t>
  </si>
  <si>
    <t>金属製品製造業</t>
  </si>
  <si>
    <t>(21)</t>
  </si>
  <si>
    <t>機械製造業</t>
  </si>
  <si>
    <t>(22)</t>
  </si>
  <si>
    <t>電気機械器具製造業</t>
  </si>
  <si>
    <t>(23)</t>
  </si>
  <si>
    <t>輸送用機械器具製造業</t>
  </si>
  <si>
    <t>(24)</t>
  </si>
  <si>
    <t>専門機械、理化学機械、計測器製造業</t>
  </si>
  <si>
    <t>(25)</t>
  </si>
  <si>
    <t>その他の製造業</t>
  </si>
  <si>
    <t>Ｇ</t>
  </si>
  <si>
    <t>卸売業及び小売業</t>
  </si>
  <si>
    <t>(26)</t>
  </si>
  <si>
    <t>卸売業</t>
  </si>
  <si>
    <t>(27)</t>
  </si>
  <si>
    <t>小売業</t>
  </si>
  <si>
    <t>Ｈ</t>
  </si>
  <si>
    <t>金融保険及不動産業</t>
  </si>
  <si>
    <t>(28)</t>
  </si>
  <si>
    <t>金融保険及び不動産業</t>
  </si>
  <si>
    <t>Ｉ</t>
  </si>
  <si>
    <t>運輸通信其の他の公益事業</t>
  </si>
  <si>
    <t>(29)</t>
  </si>
  <si>
    <t>運輸業</t>
  </si>
  <si>
    <t>(30)</t>
  </si>
  <si>
    <t>通信業</t>
  </si>
  <si>
    <t>(31)</t>
  </si>
  <si>
    <t>その他の公益事業</t>
  </si>
  <si>
    <t>Ｊ</t>
  </si>
  <si>
    <t>サービス業</t>
  </si>
  <si>
    <t>(32)</t>
  </si>
  <si>
    <t>対個人サービス業</t>
  </si>
  <si>
    <t>(33)</t>
  </si>
  <si>
    <t>対事業所サービス業</t>
  </si>
  <si>
    <t>(34)</t>
  </si>
  <si>
    <t>興業娯楽業</t>
  </si>
  <si>
    <t>(35)</t>
  </si>
  <si>
    <t>専門的サービス業</t>
  </si>
  <si>
    <t>Ｋ</t>
  </si>
  <si>
    <t>公務</t>
  </si>
  <si>
    <t>(36)</t>
  </si>
  <si>
    <t>公務</t>
  </si>
  <si>
    <t xml:space="preserve"> </t>
  </si>
  <si>
    <t>Ｌ</t>
  </si>
  <si>
    <t>分類不能の産業</t>
  </si>
  <si>
    <t>(37)</t>
  </si>
  <si>
    <t>Ｍ</t>
  </si>
  <si>
    <t>未就業者</t>
  </si>
  <si>
    <t>(38)</t>
  </si>
  <si>
    <t>Ｎ</t>
  </si>
  <si>
    <t>不明者</t>
  </si>
  <si>
    <t>(39)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</si>
</sst>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3" fillId="0" borderId="0">
      <alignment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distributed" vertical="center"/>
    </xf>
    <xf numFmtId="0" fontId="24" fillId="0" borderId="0" xfId="60" applyFont="1" applyAlignment="1">
      <alignment horizontal="distributed" vertical="center"/>
      <protection/>
    </xf>
    <xf numFmtId="0" fontId="23" fillId="0" borderId="0" xfId="60" applyAlignment="1">
      <alignment horizontal="distributed" vertical="center"/>
      <protection/>
    </xf>
    <xf numFmtId="41" fontId="22" fillId="0" borderId="0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distributed" vertical="center"/>
    </xf>
    <xf numFmtId="41" fontId="25" fillId="0" borderId="10" xfId="48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1" fontId="18" fillId="0" borderId="0" xfId="48" applyNumberFormat="1" applyFont="1" applyAlignment="1">
      <alignment/>
    </xf>
    <xf numFmtId="41" fontId="18" fillId="0" borderId="10" xfId="48" applyNumberFormat="1" applyFont="1" applyBorder="1" applyAlignment="1">
      <alignment horizontal="center" vertical="center"/>
    </xf>
    <xf numFmtId="49" fontId="18" fillId="0" borderId="11" xfId="48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41" fontId="18" fillId="0" borderId="14" xfId="48" applyNumberFormat="1" applyFont="1" applyBorder="1" applyAlignment="1">
      <alignment horizontal="center" vertical="center"/>
    </xf>
    <xf numFmtId="41" fontId="18" fillId="0" borderId="15" xfId="48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1" fontId="18" fillId="0" borderId="18" xfId="48" applyNumberFormat="1" applyFont="1" applyBorder="1" applyAlignment="1">
      <alignment horizontal="center" vertical="center"/>
    </xf>
    <xf numFmtId="41" fontId="18" fillId="0" borderId="19" xfId="48" applyNumberFormat="1" applyFont="1" applyBorder="1" applyAlignment="1">
      <alignment horizontal="center" vertical="center"/>
    </xf>
    <xf numFmtId="41" fontId="18" fillId="0" borderId="20" xfId="48" applyNumberFormat="1" applyFont="1" applyBorder="1" applyAlignment="1">
      <alignment horizontal="center" vertical="center"/>
    </xf>
    <xf numFmtId="49" fontId="27" fillId="0" borderId="0" xfId="48" applyNumberFormat="1" applyFont="1" applyBorder="1" applyAlignment="1">
      <alignment horizontal="distributed"/>
    </xf>
    <xf numFmtId="49" fontId="28" fillId="0" borderId="0" xfId="60" applyNumberFormat="1" applyFont="1" applyBorder="1" applyAlignment="1">
      <alignment horizontal="distributed"/>
      <protection/>
    </xf>
    <xf numFmtId="49" fontId="28" fillId="0" borderId="21" xfId="60" applyNumberFormat="1" applyFont="1" applyBorder="1" applyAlignment="1">
      <alignment horizontal="distributed"/>
      <protection/>
    </xf>
    <xf numFmtId="41" fontId="27" fillId="0" borderId="0" xfId="48" applyNumberFormat="1" applyFont="1" applyBorder="1" applyAlignment="1">
      <alignment horizontal="right"/>
    </xf>
    <xf numFmtId="41" fontId="27" fillId="0" borderId="0" xfId="48" applyNumberFormat="1" applyFont="1" applyAlignment="1">
      <alignment/>
    </xf>
    <xf numFmtId="41" fontId="18" fillId="0" borderId="0" xfId="48" applyNumberFormat="1" applyFont="1" applyBorder="1" applyAlignment="1">
      <alignment horizontal="distributed"/>
    </xf>
    <xf numFmtId="0" fontId="23" fillId="0" borderId="0" xfId="60" applyFont="1" applyBorder="1" applyAlignment="1">
      <alignment horizontal="distributed"/>
      <protection/>
    </xf>
    <xf numFmtId="0" fontId="23" fillId="0" borderId="21" xfId="60" applyFont="1" applyBorder="1" applyAlignment="1">
      <alignment horizontal="distributed"/>
      <protection/>
    </xf>
    <xf numFmtId="41" fontId="18" fillId="0" borderId="0" xfId="48" applyNumberFormat="1" applyFont="1" applyBorder="1" applyAlignment="1">
      <alignment horizontal="right"/>
    </xf>
    <xf numFmtId="41" fontId="27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21" xfId="0" applyFont="1" applyBorder="1" applyAlignment="1">
      <alignment horizontal="distributed"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21" xfId="0" applyFont="1" applyBorder="1" applyAlignment="1">
      <alignment horizontal="distributed"/>
    </xf>
    <xf numFmtId="49" fontId="18" fillId="0" borderId="0" xfId="48" applyNumberFormat="1" applyFont="1" applyBorder="1" applyAlignment="1">
      <alignment horizontal="distributed"/>
    </xf>
    <xf numFmtId="0" fontId="27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 quotePrefix="1">
      <alignment horizontal="center"/>
    </xf>
    <xf numFmtId="0" fontId="18" fillId="0" borderId="0" xfId="48" applyNumberFormat="1" applyFont="1" applyBorder="1" applyAlignment="1">
      <alignment horizontal="distributed"/>
    </xf>
    <xf numFmtId="0" fontId="18" fillId="0" borderId="21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distributed"/>
    </xf>
    <xf numFmtId="0" fontId="18" fillId="0" borderId="21" xfId="48" applyNumberFormat="1" applyFont="1" applyBorder="1" applyAlignment="1">
      <alignment horizontal="distributed"/>
    </xf>
    <xf numFmtId="0" fontId="28" fillId="0" borderId="0" xfId="60" applyFont="1" applyBorder="1" applyAlignment="1">
      <alignment horizontal="distributed"/>
      <protection/>
    </xf>
    <xf numFmtId="0" fontId="28" fillId="0" borderId="21" xfId="60" applyFont="1" applyBorder="1" applyAlignment="1">
      <alignment horizontal="distributed"/>
      <protection/>
    </xf>
    <xf numFmtId="49" fontId="18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>
      <alignment horizontal="right" vertical="center"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vertical="center" wrapText="1"/>
    </xf>
    <xf numFmtId="0" fontId="18" fillId="0" borderId="21" xfId="48" applyNumberFormat="1" applyFont="1" applyBorder="1" applyAlignment="1">
      <alignment vertical="center" wrapText="1"/>
    </xf>
    <xf numFmtId="41" fontId="18" fillId="0" borderId="0" xfId="48" applyNumberFormat="1" applyFont="1" applyBorder="1" applyAlignment="1">
      <alignment horizontal="right" vertical="center"/>
    </xf>
    <xf numFmtId="0" fontId="23" fillId="0" borderId="0" xfId="60" applyFont="1" applyBorder="1" applyAlignment="1">
      <alignment vertical="center" wrapText="1"/>
      <protection/>
    </xf>
    <xf numFmtId="0" fontId="23" fillId="0" borderId="21" xfId="60" applyFont="1" applyBorder="1" applyAlignment="1">
      <alignment vertical="center" wrapText="1"/>
      <protection/>
    </xf>
    <xf numFmtId="0" fontId="23" fillId="0" borderId="0" xfId="60" applyFont="1" applyBorder="1" applyAlignment="1">
      <alignment horizontal="right" vertical="center"/>
      <protection/>
    </xf>
    <xf numFmtId="49" fontId="28" fillId="0" borderId="0" xfId="0" applyNumberFormat="1" applyFont="1" applyBorder="1" applyAlignment="1">
      <alignment horizontal="distributed"/>
    </xf>
    <xf numFmtId="49" fontId="28" fillId="0" borderId="21" xfId="0" applyNumberFormat="1" applyFont="1" applyBorder="1" applyAlignment="1">
      <alignment horizontal="distributed"/>
    </xf>
    <xf numFmtId="41" fontId="27" fillId="0" borderId="0" xfId="48" applyNumberFormat="1" applyFont="1" applyBorder="1" applyAlignment="1">
      <alignment/>
    </xf>
    <xf numFmtId="176" fontId="18" fillId="0" borderId="0" xfId="48" applyNumberFormat="1" applyFont="1" applyBorder="1" applyAlignment="1">
      <alignment horizontal="distributed"/>
    </xf>
    <xf numFmtId="176" fontId="23" fillId="0" borderId="0" xfId="0" applyNumberFormat="1" applyFont="1" applyBorder="1" applyAlignment="1">
      <alignment horizontal="distributed"/>
    </xf>
    <xf numFmtId="176" fontId="23" fillId="0" borderId="21" xfId="0" applyNumberFormat="1" applyFont="1" applyBorder="1" applyAlignment="1">
      <alignment horizontal="distributed"/>
    </xf>
    <xf numFmtId="41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>
      <alignment horizontal="center"/>
    </xf>
    <xf numFmtId="176" fontId="23" fillId="0" borderId="0" xfId="0" applyNumberFormat="1" applyFont="1" applyBorder="1" applyAlignment="1">
      <alignment horizontal="distributed"/>
    </xf>
    <xf numFmtId="176" fontId="27" fillId="0" borderId="0" xfId="48" applyNumberFormat="1" applyFont="1" applyBorder="1" applyAlignment="1">
      <alignment horizontal="center"/>
    </xf>
    <xf numFmtId="176" fontId="29" fillId="0" borderId="0" xfId="48" applyNumberFormat="1" applyFont="1" applyBorder="1" applyAlignment="1">
      <alignment horizontal="distributed"/>
    </xf>
    <xf numFmtId="176" fontId="30" fillId="0" borderId="0" xfId="0" applyNumberFormat="1" applyFont="1" applyBorder="1" applyAlignment="1">
      <alignment horizontal="distributed"/>
    </xf>
    <xf numFmtId="176" fontId="30" fillId="0" borderId="21" xfId="0" applyNumberFormat="1" applyFont="1" applyBorder="1" applyAlignment="1">
      <alignment horizontal="distributed"/>
    </xf>
    <xf numFmtId="176" fontId="18" fillId="0" borderId="0" xfId="48" applyNumberFormat="1" applyFont="1" applyBorder="1" applyAlignment="1" quotePrefix="1">
      <alignment horizontal="center"/>
    </xf>
    <xf numFmtId="176" fontId="27" fillId="0" borderId="0" xfId="48" applyNumberFormat="1" applyFont="1" applyBorder="1" applyAlignment="1">
      <alignment horizontal="distributed"/>
    </xf>
    <xf numFmtId="176" fontId="28" fillId="0" borderId="0" xfId="0" applyNumberFormat="1" applyFont="1" applyBorder="1" applyAlignment="1">
      <alignment horizontal="distributed"/>
    </xf>
    <xf numFmtId="176" fontId="28" fillId="0" borderId="21" xfId="0" applyNumberFormat="1" applyFont="1" applyBorder="1" applyAlignment="1">
      <alignment horizontal="distributed"/>
    </xf>
    <xf numFmtId="176" fontId="23" fillId="0" borderId="21" xfId="0" applyNumberFormat="1" applyFont="1" applyBorder="1" applyAlignment="1">
      <alignment horizontal="distributed"/>
    </xf>
    <xf numFmtId="0" fontId="28" fillId="0" borderId="0" xfId="0" applyFont="1" applyBorder="1" applyAlignment="1">
      <alignment horizontal="distributed"/>
    </xf>
    <xf numFmtId="0" fontId="28" fillId="0" borderId="21" xfId="0" applyFont="1" applyBorder="1" applyAlignment="1">
      <alignment horizontal="distributed"/>
    </xf>
    <xf numFmtId="41" fontId="18" fillId="0" borderId="16" xfId="48" applyNumberFormat="1" applyFont="1" applyBorder="1" applyAlignment="1">
      <alignment horizontal="center"/>
    </xf>
    <xf numFmtId="49" fontId="18" fillId="0" borderId="16" xfId="48" applyNumberFormat="1" applyFont="1" applyBorder="1" applyAlignment="1">
      <alignment horizontal="center"/>
    </xf>
    <xf numFmtId="49" fontId="23" fillId="0" borderId="16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1" fontId="18" fillId="0" borderId="16" xfId="48" applyNumberFormat="1" applyFont="1" applyBorder="1" applyAlignment="1">
      <alignment/>
    </xf>
    <xf numFmtId="0" fontId="18" fillId="0" borderId="0" xfId="48" applyNumberFormat="1" applyFont="1" applyAlignment="1">
      <alignment/>
    </xf>
    <xf numFmtId="0" fontId="18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76275"/>
          <a:ext cx="2352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3.75390625" style="2" customWidth="1"/>
    <col min="3" max="3" width="11.125" style="84" customWidth="1"/>
    <col min="4" max="4" width="12.625" style="84" customWidth="1"/>
    <col min="5" max="13" width="12.00390625" style="11" customWidth="1"/>
    <col min="14" max="14" width="12.00390625" style="85" customWidth="1"/>
    <col min="15" max="24" width="12.00390625" style="11" customWidth="1"/>
    <col min="25" max="26" width="8.125" style="11" customWidth="1"/>
    <col min="27" max="16384" width="8.00390625" style="11" customWidth="1"/>
  </cols>
  <sheetData>
    <row r="1" spans="1:18" s="2" customFormat="1" ht="21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2" t="s">
        <v>1</v>
      </c>
      <c r="L1" s="4"/>
      <c r="M1" s="4"/>
      <c r="O1" s="5"/>
      <c r="P1" s="5"/>
      <c r="Q1" s="6"/>
      <c r="R1" s="6"/>
    </row>
    <row r="2" spans="1:18" s="2" customFormat="1" ht="15" customHeight="1">
      <c r="A2" s="1"/>
      <c r="C2" s="7"/>
      <c r="D2" s="7"/>
      <c r="E2" s="7"/>
      <c r="F2" s="7"/>
      <c r="G2" s="7"/>
      <c r="H2" s="7"/>
      <c r="I2" s="7"/>
      <c r="J2" s="7"/>
      <c r="L2" s="4"/>
      <c r="M2" s="4"/>
      <c r="O2" s="5"/>
      <c r="P2" s="5"/>
      <c r="Q2" s="6"/>
      <c r="R2" s="6"/>
    </row>
    <row r="3" spans="3:18" ht="15" customHeight="1" thickBot="1">
      <c r="C3" s="4"/>
      <c r="D3" s="4"/>
      <c r="E3" s="8" t="s">
        <v>1</v>
      </c>
      <c r="F3" s="4"/>
      <c r="G3" s="9" t="s">
        <v>2</v>
      </c>
      <c r="H3" s="10"/>
      <c r="I3" s="10"/>
      <c r="J3" s="10"/>
      <c r="K3" s="10"/>
      <c r="L3" s="10"/>
      <c r="M3" s="10"/>
      <c r="N3" s="11"/>
      <c r="O3" s="5"/>
      <c r="P3" s="12" t="s">
        <v>3</v>
      </c>
      <c r="Q3" s="12"/>
      <c r="R3" s="12"/>
    </row>
    <row r="4" spans="1:19" s="2" customFormat="1" ht="15" customHeight="1" thickTop="1">
      <c r="A4" s="13" t="s">
        <v>1</v>
      </c>
      <c r="B4" s="14"/>
      <c r="C4" s="14" t="s">
        <v>1</v>
      </c>
      <c r="D4" s="15" t="s">
        <v>4</v>
      </c>
      <c r="E4" s="16" t="s">
        <v>5</v>
      </c>
      <c r="F4" s="16"/>
      <c r="G4" s="16"/>
      <c r="H4" s="16" t="s">
        <v>6</v>
      </c>
      <c r="I4" s="16"/>
      <c r="J4" s="17"/>
      <c r="K4" s="18" t="s">
        <v>7</v>
      </c>
      <c r="L4" s="16"/>
      <c r="M4" s="16"/>
      <c r="N4" s="16" t="s">
        <v>8</v>
      </c>
      <c r="O4" s="16"/>
      <c r="P4" s="16"/>
      <c r="Q4" s="16" t="s">
        <v>9</v>
      </c>
      <c r="R4" s="16"/>
      <c r="S4" s="17"/>
    </row>
    <row r="5" spans="1:19" s="2" customFormat="1" ht="15" customHeight="1">
      <c r="A5" s="19" t="s">
        <v>10</v>
      </c>
      <c r="B5" s="20"/>
      <c r="C5" s="20"/>
      <c r="D5" s="21"/>
      <c r="E5" s="22" t="s">
        <v>11</v>
      </c>
      <c r="F5" s="22" t="s">
        <v>12</v>
      </c>
      <c r="G5" s="22" t="s">
        <v>13</v>
      </c>
      <c r="H5" s="22" t="s">
        <v>11</v>
      </c>
      <c r="I5" s="22" t="s">
        <v>12</v>
      </c>
      <c r="J5" s="23" t="s">
        <v>13</v>
      </c>
      <c r="K5" s="24" t="s">
        <v>11</v>
      </c>
      <c r="L5" s="22" t="s">
        <v>12</v>
      </c>
      <c r="M5" s="22" t="s">
        <v>13</v>
      </c>
      <c r="N5" s="22" t="s">
        <v>11</v>
      </c>
      <c r="O5" s="22" t="s">
        <v>12</v>
      </c>
      <c r="P5" s="22" t="s">
        <v>13</v>
      </c>
      <c r="Q5" s="22" t="s">
        <v>11</v>
      </c>
      <c r="R5" s="22" t="s">
        <v>12</v>
      </c>
      <c r="S5" s="23" t="s">
        <v>13</v>
      </c>
    </row>
    <row r="6" spans="1:23" s="29" customFormat="1" ht="15" customHeight="1">
      <c r="A6" s="25" t="s">
        <v>14</v>
      </c>
      <c r="B6" s="26"/>
      <c r="C6" s="26"/>
      <c r="D6" s="27"/>
      <c r="E6" s="28">
        <f>SUM(E8+E11+E14+E17+E20+E23+E46+E50+E53+E58+E64+E67+E70+E73)</f>
        <v>546459</v>
      </c>
      <c r="F6" s="28">
        <f>SUM(F8+F11+F14+F17+F20+F23+F46+F50+F53+F58+F64+F67+F70+F73)</f>
        <v>312865</v>
      </c>
      <c r="G6" s="28">
        <f>SUM(G8+G11+G14+G17+G20+G23+G46+G50+G53+G58+G64+G67+G70+G73)</f>
        <v>233594</v>
      </c>
      <c r="H6" s="28">
        <f>SUM(H8+H11+H14+H17+H20+H23+H46+H50+H53+H58+H64+H67+H70+H73)</f>
        <v>15334</v>
      </c>
      <c r="I6" s="28">
        <f>SUM(I8+I11+I14+I17+I20+I23+I46+I50+I53+I58+I64+I67+I70+I73)</f>
        <v>6559</v>
      </c>
      <c r="J6" s="28">
        <v>8875</v>
      </c>
      <c r="K6" s="28">
        <f aca="true" t="shared" si="0" ref="K6:S6">SUM(K8+K11+K14+K17+K20+K23+K46+K50+K53+K58+K64+K67+K70+K73)</f>
        <v>593</v>
      </c>
      <c r="L6" s="28">
        <f t="shared" si="0"/>
        <v>392</v>
      </c>
      <c r="M6" s="28">
        <f t="shared" si="0"/>
        <v>171</v>
      </c>
      <c r="N6" s="28">
        <f t="shared" si="0"/>
        <v>9243</v>
      </c>
      <c r="O6" s="28">
        <f t="shared" si="0"/>
        <v>5991</v>
      </c>
      <c r="P6" s="28">
        <f t="shared" si="0"/>
        <v>3252</v>
      </c>
      <c r="Q6" s="28">
        <f t="shared" si="0"/>
        <v>66</v>
      </c>
      <c r="R6" s="28">
        <f t="shared" si="0"/>
        <v>37</v>
      </c>
      <c r="S6" s="28">
        <f t="shared" si="0"/>
        <v>29</v>
      </c>
      <c r="T6" s="28"/>
      <c r="U6" s="28"/>
      <c r="V6" s="28"/>
      <c r="W6" s="28"/>
    </row>
    <row r="7" spans="1:23" ht="15" customHeight="1">
      <c r="A7" s="30"/>
      <c r="B7" s="31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29" customFormat="1" ht="15" customHeight="1">
      <c r="A8" s="34" t="s">
        <v>15</v>
      </c>
      <c r="B8" s="25" t="s">
        <v>16</v>
      </c>
      <c r="C8" s="26"/>
      <c r="D8" s="27"/>
      <c r="E8" s="28">
        <f>SUM(F8:G8)</f>
        <v>315112</v>
      </c>
      <c r="F8" s="28">
        <f>SUM(F9)</f>
        <v>147652</v>
      </c>
      <c r="G8" s="28">
        <f>SUM(G9)</f>
        <v>167460</v>
      </c>
      <c r="H8" s="28">
        <f>SUM(I8:J8)</f>
        <v>10989</v>
      </c>
      <c r="I8" s="28">
        <f>SUM(I9)</f>
        <v>3396</v>
      </c>
      <c r="J8" s="28">
        <f>SUM(J9)</f>
        <v>7593</v>
      </c>
      <c r="K8" s="28">
        <f>SUM(L8:M8)</f>
        <v>183</v>
      </c>
      <c r="L8" s="28">
        <f>SUM(L9)</f>
        <v>121</v>
      </c>
      <c r="M8" s="28">
        <f>SUM(M9)</f>
        <v>62</v>
      </c>
      <c r="N8" s="28">
        <f>SUM(O8:P8)</f>
        <v>520</v>
      </c>
      <c r="O8" s="28">
        <f>SUM(O9)</f>
        <v>380</v>
      </c>
      <c r="P8" s="28">
        <f>SUM(P9)</f>
        <v>140</v>
      </c>
      <c r="Q8" s="28">
        <f>SUM(R8:S8)</f>
        <v>0</v>
      </c>
      <c r="R8" s="28">
        <f>SUM(R9)</f>
        <v>0</v>
      </c>
      <c r="S8" s="28">
        <f>SUM(S9)</f>
        <v>0</v>
      </c>
      <c r="T8" s="28"/>
      <c r="U8" s="28"/>
      <c r="V8" s="28"/>
      <c r="W8" s="28"/>
    </row>
    <row r="9" spans="1:23" ht="15" customHeight="1">
      <c r="A9" s="35"/>
      <c r="B9" s="36" t="s">
        <v>17</v>
      </c>
      <c r="C9" s="37" t="s">
        <v>18</v>
      </c>
      <c r="D9" s="38"/>
      <c r="E9" s="33">
        <f>SUM(F9:G9)</f>
        <v>315112</v>
      </c>
      <c r="F9" s="33">
        <v>147652</v>
      </c>
      <c r="G9" s="33">
        <v>167460</v>
      </c>
      <c r="H9" s="33">
        <f>SUM(I9:J9)</f>
        <v>10989</v>
      </c>
      <c r="I9" s="33">
        <v>3396</v>
      </c>
      <c r="J9" s="33">
        <v>7593</v>
      </c>
      <c r="K9" s="33">
        <f>SUM(L9:M9)</f>
        <v>183</v>
      </c>
      <c r="L9" s="33">
        <v>121</v>
      </c>
      <c r="M9" s="33">
        <v>62</v>
      </c>
      <c r="N9" s="33">
        <f>SUM(O9:P9)</f>
        <v>520</v>
      </c>
      <c r="O9" s="33">
        <v>380</v>
      </c>
      <c r="P9" s="33">
        <v>140</v>
      </c>
      <c r="Q9" s="33">
        <f>SUM(R9:S9)</f>
        <v>0</v>
      </c>
      <c r="R9" s="11">
        <v>0</v>
      </c>
      <c r="S9" s="11">
        <v>0</v>
      </c>
      <c r="T9" s="33"/>
      <c r="U9" s="33"/>
      <c r="V9" s="33"/>
      <c r="W9" s="33"/>
    </row>
    <row r="10" spans="1:23" ht="15" customHeight="1">
      <c r="A10" s="35"/>
      <c r="B10" s="36"/>
      <c r="C10" s="39"/>
      <c r="D10" s="40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29" customFormat="1" ht="15" customHeight="1">
      <c r="A11" s="34" t="s">
        <v>19</v>
      </c>
      <c r="B11" s="25" t="s">
        <v>20</v>
      </c>
      <c r="C11" s="26"/>
      <c r="D11" s="27"/>
      <c r="E11" s="28">
        <f>SUM(F11:G11)</f>
        <v>10803</v>
      </c>
      <c r="F11" s="28">
        <f>SUM(F12)</f>
        <v>9561</v>
      </c>
      <c r="G11" s="28">
        <f>SUM(G12)</f>
        <v>1242</v>
      </c>
      <c r="H11" s="28">
        <f>SUM(I11:J11)</f>
        <v>131</v>
      </c>
      <c r="I11" s="28">
        <f>SUM(I12)</f>
        <v>104</v>
      </c>
      <c r="J11" s="28">
        <f>SUM(J12)</f>
        <v>27</v>
      </c>
      <c r="K11" s="28">
        <f>SUM(L11:M11)</f>
        <v>3</v>
      </c>
      <c r="L11" s="28">
        <f>SUM(L12)</f>
        <v>2</v>
      </c>
      <c r="M11" s="28">
        <f>SUM(M12)</f>
        <v>1</v>
      </c>
      <c r="N11" s="28">
        <f>SUM(O11:P11)</f>
        <v>28</v>
      </c>
      <c r="O11" s="28">
        <f>SUM(O12)</f>
        <v>26</v>
      </c>
      <c r="P11" s="28">
        <f>SUM(P12)</f>
        <v>2</v>
      </c>
      <c r="Q11" s="28">
        <f>SUM(R11:S11)</f>
        <v>0</v>
      </c>
      <c r="R11" s="28">
        <f>SUM(R12)</f>
        <v>0</v>
      </c>
      <c r="S11" s="28">
        <f>SUM(S12)</f>
        <v>0</v>
      </c>
      <c r="T11" s="28"/>
      <c r="U11" s="28"/>
      <c r="V11" s="28"/>
      <c r="W11" s="28"/>
    </row>
    <row r="12" spans="1:23" ht="15" customHeight="1">
      <c r="A12" s="35"/>
      <c r="B12" s="41" t="s">
        <v>21</v>
      </c>
      <c r="C12" s="37" t="s">
        <v>22</v>
      </c>
      <c r="D12" s="38"/>
      <c r="E12" s="33">
        <f>SUM(F12:G12)</f>
        <v>10803</v>
      </c>
      <c r="F12" s="33">
        <v>9561</v>
      </c>
      <c r="G12" s="33">
        <v>1242</v>
      </c>
      <c r="H12" s="33">
        <f>SUM(I12:J12)</f>
        <v>131</v>
      </c>
      <c r="I12" s="33">
        <v>104</v>
      </c>
      <c r="J12" s="33">
        <v>27</v>
      </c>
      <c r="K12" s="33">
        <f>SUM(L12:M12)</f>
        <v>3</v>
      </c>
      <c r="L12" s="33">
        <v>2</v>
      </c>
      <c r="M12" s="33">
        <v>1</v>
      </c>
      <c r="N12" s="33">
        <f>SUM(O12:P12)</f>
        <v>28</v>
      </c>
      <c r="O12" s="33">
        <v>26</v>
      </c>
      <c r="P12" s="33">
        <v>2</v>
      </c>
      <c r="Q12" s="33">
        <f>SUM(R12:S12)</f>
        <v>0</v>
      </c>
      <c r="R12" s="11">
        <v>0</v>
      </c>
      <c r="S12" s="11">
        <v>0</v>
      </c>
      <c r="T12" s="33"/>
      <c r="U12" s="33"/>
      <c r="V12" s="33"/>
      <c r="W12" s="33"/>
    </row>
    <row r="13" spans="1:23" ht="15" customHeight="1">
      <c r="A13" s="35"/>
      <c r="B13" s="41"/>
      <c r="C13" s="39"/>
      <c r="D13" s="4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s="29" customFormat="1" ht="15" customHeight="1">
      <c r="A14" s="34" t="s">
        <v>23</v>
      </c>
      <c r="B14" s="25" t="s">
        <v>24</v>
      </c>
      <c r="C14" s="26"/>
      <c r="D14" s="27"/>
      <c r="E14" s="28">
        <f>SUM(F14:G14)</f>
        <v>13792</v>
      </c>
      <c r="F14" s="28">
        <f>SUM(F15)</f>
        <v>12747</v>
      </c>
      <c r="G14" s="28">
        <f>SUM(G15)</f>
        <v>1045</v>
      </c>
      <c r="H14" s="28">
        <f>SUM(I14:J14)</f>
        <v>356</v>
      </c>
      <c r="I14" s="28">
        <f>SUM(I15)</f>
        <v>337</v>
      </c>
      <c r="J14" s="28">
        <f>SUM(J15)</f>
        <v>19</v>
      </c>
      <c r="K14" s="28">
        <f>SUM(L14:M14)</f>
        <v>11</v>
      </c>
      <c r="L14" s="28">
        <f>SUM(L15)</f>
        <v>11</v>
      </c>
      <c r="M14" s="28">
        <f>SUM(M15)</f>
        <v>0</v>
      </c>
      <c r="N14" s="28">
        <f>SUM(O14:P14)</f>
        <v>57</v>
      </c>
      <c r="O14" s="28">
        <f>SUM(O15)</f>
        <v>53</v>
      </c>
      <c r="P14" s="28">
        <f>SUM(P15)</f>
        <v>4</v>
      </c>
      <c r="Q14" s="28">
        <f>SUM(R14:S14)</f>
        <v>0</v>
      </c>
      <c r="R14" s="28">
        <f>SUM(R15)</f>
        <v>0</v>
      </c>
      <c r="S14" s="28">
        <f>SUM(S15)</f>
        <v>0</v>
      </c>
      <c r="T14" s="28"/>
      <c r="U14" s="28"/>
      <c r="V14" s="28"/>
      <c r="W14" s="28"/>
    </row>
    <row r="15" spans="1:23" ht="15" customHeight="1">
      <c r="A15" s="35"/>
      <c r="B15" s="41" t="s">
        <v>25</v>
      </c>
      <c r="C15" s="37" t="s">
        <v>26</v>
      </c>
      <c r="D15" s="38"/>
      <c r="E15" s="33">
        <f>SUM(F15:G15)</f>
        <v>13792</v>
      </c>
      <c r="F15" s="33">
        <v>12747</v>
      </c>
      <c r="G15" s="33">
        <v>1045</v>
      </c>
      <c r="H15" s="33">
        <f>SUM(I15:J15)</f>
        <v>356</v>
      </c>
      <c r="I15" s="33">
        <v>337</v>
      </c>
      <c r="J15" s="33">
        <v>19</v>
      </c>
      <c r="K15" s="33">
        <f>SUM(L15:M15)</f>
        <v>11</v>
      </c>
      <c r="L15" s="33">
        <v>11</v>
      </c>
      <c r="M15" s="33">
        <v>0</v>
      </c>
      <c r="N15" s="33">
        <f>SUM(O15:P15)</f>
        <v>57</v>
      </c>
      <c r="O15" s="33">
        <v>53</v>
      </c>
      <c r="P15" s="33">
        <v>4</v>
      </c>
      <c r="Q15" s="33">
        <f>SUM(R15:S15)</f>
        <v>0</v>
      </c>
      <c r="R15" s="11">
        <v>0</v>
      </c>
      <c r="S15" s="11">
        <v>0</v>
      </c>
      <c r="T15" s="33"/>
      <c r="U15" s="33"/>
      <c r="V15" s="33"/>
      <c r="W15" s="33"/>
    </row>
    <row r="16" spans="1:23" ht="15" customHeight="1">
      <c r="A16" s="35"/>
      <c r="B16" s="41"/>
      <c r="C16" s="39"/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s="29" customFormat="1" ht="15" customHeight="1">
      <c r="A17" s="42" t="s">
        <v>27</v>
      </c>
      <c r="B17" s="25" t="s">
        <v>28</v>
      </c>
      <c r="C17" s="26"/>
      <c r="D17" s="27"/>
      <c r="E17" s="28">
        <f>SUM(F17:G17)</f>
        <v>2592</v>
      </c>
      <c r="F17" s="28">
        <f>SUM(F18)</f>
        <v>2215</v>
      </c>
      <c r="G17" s="28">
        <f>SUM(G18)</f>
        <v>377</v>
      </c>
      <c r="H17" s="28">
        <f>SUM(I17:J17)</f>
        <v>127</v>
      </c>
      <c r="I17" s="28">
        <f>SUM(I18)</f>
        <v>105</v>
      </c>
      <c r="J17" s="28">
        <f>SUM(J18)</f>
        <v>22</v>
      </c>
      <c r="K17" s="28">
        <f>SUM(L17:M17)</f>
        <v>7</v>
      </c>
      <c r="L17" s="28">
        <f>SUM(L18)</f>
        <v>6</v>
      </c>
      <c r="M17" s="28">
        <f>SUM(M18)</f>
        <v>1</v>
      </c>
      <c r="N17" s="28">
        <f>SUM(O17:P17)</f>
        <v>84</v>
      </c>
      <c r="O17" s="28">
        <f>SUM(O18)</f>
        <v>71</v>
      </c>
      <c r="P17" s="28">
        <f>SUM(P18)</f>
        <v>13</v>
      </c>
      <c r="Q17" s="28">
        <f>SUM(R17:S17)</f>
        <v>0</v>
      </c>
      <c r="R17" s="28">
        <f>SUM(R18)</f>
        <v>0</v>
      </c>
      <c r="S17" s="28">
        <f>SUM(S18)</f>
        <v>0</v>
      </c>
      <c r="T17" s="28"/>
      <c r="U17" s="28"/>
      <c r="V17" s="28"/>
      <c r="W17" s="28"/>
    </row>
    <row r="18" spans="1:23" ht="15" customHeight="1">
      <c r="A18" s="43"/>
      <c r="B18" s="36" t="s">
        <v>29</v>
      </c>
      <c r="C18" s="44" t="s">
        <v>30</v>
      </c>
      <c r="D18" s="45"/>
      <c r="E18" s="33">
        <f>SUM(F18:G18)</f>
        <v>2592</v>
      </c>
      <c r="F18" s="33">
        <v>2215</v>
      </c>
      <c r="G18" s="33">
        <v>377</v>
      </c>
      <c r="H18" s="33">
        <f>SUM(I18:J18)</f>
        <v>127</v>
      </c>
      <c r="I18" s="33">
        <v>105</v>
      </c>
      <c r="J18" s="33">
        <v>22</v>
      </c>
      <c r="K18" s="33">
        <f>SUM(L18:M18)</f>
        <v>7</v>
      </c>
      <c r="L18" s="33">
        <v>6</v>
      </c>
      <c r="M18" s="33">
        <v>1</v>
      </c>
      <c r="N18" s="33">
        <f>SUM(O18:P18)</f>
        <v>84</v>
      </c>
      <c r="O18" s="33">
        <v>71</v>
      </c>
      <c r="P18" s="33">
        <v>13</v>
      </c>
      <c r="Q18" s="33">
        <f>SUM(R18:S18)</f>
        <v>0</v>
      </c>
      <c r="R18" s="11">
        <v>0</v>
      </c>
      <c r="S18" s="11">
        <v>0</v>
      </c>
      <c r="T18" s="33"/>
      <c r="U18" s="33"/>
      <c r="V18" s="33"/>
      <c r="W18" s="33"/>
    </row>
    <row r="19" spans="1:23" ht="15" customHeight="1">
      <c r="A19" s="43"/>
      <c r="B19" s="36"/>
      <c r="C19" s="46"/>
      <c r="D19" s="4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29" customFormat="1" ht="15" customHeight="1">
      <c r="A20" s="34" t="s">
        <v>31</v>
      </c>
      <c r="B20" s="25" t="s">
        <v>32</v>
      </c>
      <c r="C20" s="48"/>
      <c r="D20" s="49"/>
      <c r="E20" s="28">
        <f>SUM(F20:G20)</f>
        <v>25928</v>
      </c>
      <c r="F20" s="28">
        <f>SUM(F21)</f>
        <v>22401</v>
      </c>
      <c r="G20" s="28">
        <f>SUM(G21)</f>
        <v>3527</v>
      </c>
      <c r="H20" s="28">
        <f>SUM(I20:J20)</f>
        <v>506</v>
      </c>
      <c r="I20" s="28">
        <f>SUM(I21)</f>
        <v>464</v>
      </c>
      <c r="J20" s="28">
        <f>SUM(J21)</f>
        <v>42</v>
      </c>
      <c r="K20" s="28">
        <f>SUM(L20:M20)</f>
        <v>87</v>
      </c>
      <c r="L20" s="28">
        <f>SUM(L21)</f>
        <v>84</v>
      </c>
      <c r="M20" s="28">
        <f>SUM(M21)</f>
        <v>3</v>
      </c>
      <c r="N20" s="28">
        <f>SUM(O20:P20)</f>
        <v>484</v>
      </c>
      <c r="O20" s="28">
        <f>SUM(O21)</f>
        <v>423</v>
      </c>
      <c r="P20" s="28">
        <f>SUM(P21)</f>
        <v>61</v>
      </c>
      <c r="Q20" s="28">
        <f>SUM(R20:S20)</f>
        <v>0</v>
      </c>
      <c r="R20" s="28">
        <f>SUM(R21)</f>
        <v>0</v>
      </c>
      <c r="S20" s="28">
        <f>SUM(S21)</f>
        <v>0</v>
      </c>
      <c r="T20" s="28"/>
      <c r="U20" s="28"/>
      <c r="V20" s="28"/>
      <c r="W20" s="28"/>
    </row>
    <row r="21" spans="1:23" ht="15" customHeight="1">
      <c r="A21" s="35"/>
      <c r="B21" s="50" t="s">
        <v>33</v>
      </c>
      <c r="C21" s="44" t="s">
        <v>34</v>
      </c>
      <c r="D21" s="45"/>
      <c r="E21" s="33">
        <f>SUM(F21:G21)</f>
        <v>25928</v>
      </c>
      <c r="F21" s="33">
        <v>22401</v>
      </c>
      <c r="G21" s="33">
        <v>3527</v>
      </c>
      <c r="H21" s="33">
        <f>SUM(I21:J21)</f>
        <v>506</v>
      </c>
      <c r="I21" s="33">
        <v>464</v>
      </c>
      <c r="J21" s="33">
        <v>42</v>
      </c>
      <c r="K21" s="33">
        <f>SUM(L21:M21)</f>
        <v>87</v>
      </c>
      <c r="L21" s="33">
        <v>84</v>
      </c>
      <c r="M21" s="33">
        <v>3</v>
      </c>
      <c r="N21" s="33">
        <f>SUM(O21:P21)</f>
        <v>484</v>
      </c>
      <c r="O21" s="33">
        <v>423</v>
      </c>
      <c r="P21" s="33">
        <v>61</v>
      </c>
      <c r="Q21" s="33">
        <f>SUM(R21:S21)</f>
        <v>0</v>
      </c>
      <c r="R21" s="11">
        <v>0</v>
      </c>
      <c r="S21" s="11">
        <v>0</v>
      </c>
      <c r="T21" s="33"/>
      <c r="U21" s="33"/>
      <c r="V21" s="33"/>
      <c r="W21" s="33"/>
    </row>
    <row r="22" spans="1:23" ht="15" customHeight="1">
      <c r="A22" s="35"/>
      <c r="B22" s="50"/>
      <c r="C22" s="46"/>
      <c r="D22" s="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s="29" customFormat="1" ht="15" customHeight="1">
      <c r="A23" s="34" t="s">
        <v>35</v>
      </c>
      <c r="B23" s="25" t="s">
        <v>36</v>
      </c>
      <c r="C23" s="48"/>
      <c r="D23" s="49"/>
      <c r="E23" s="28">
        <f aca="true" t="shared" si="1" ref="E23:E44">SUM(F23:G23)</f>
        <v>49691</v>
      </c>
      <c r="F23" s="28">
        <f>SUM(F24:F44)</f>
        <v>34634</v>
      </c>
      <c r="G23" s="28">
        <v>15057</v>
      </c>
      <c r="H23" s="28">
        <f aca="true" t="shared" si="2" ref="H23:H44">SUM(I23:J23)</f>
        <v>936</v>
      </c>
      <c r="I23" s="28">
        <f>SUM(I24:I44)</f>
        <v>672</v>
      </c>
      <c r="J23" s="28">
        <f>SUM(J24:J44)</f>
        <v>264</v>
      </c>
      <c r="K23" s="28">
        <f aca="true" t="shared" si="3" ref="K23:K44">SUM(L23:M23)</f>
        <v>106</v>
      </c>
      <c r="L23" s="28">
        <f>SUM(L24:L44)</f>
        <v>82</v>
      </c>
      <c r="M23" s="28">
        <f>SUM(M24:M44)</f>
        <v>24</v>
      </c>
      <c r="N23" s="28">
        <f>SUM(O23:P23)</f>
        <v>650</v>
      </c>
      <c r="O23" s="28">
        <f>SUM(O24:O44)</f>
        <v>517</v>
      </c>
      <c r="P23" s="28">
        <f>SUM(P24:P44)</f>
        <v>133</v>
      </c>
      <c r="Q23" s="28">
        <f>SUM(R23:S23)</f>
        <v>0</v>
      </c>
      <c r="R23" s="28">
        <f>SUM(R24:R44)</f>
        <v>0</v>
      </c>
      <c r="S23" s="28">
        <f>SUM(S24:S44)</f>
        <v>0</v>
      </c>
      <c r="T23" s="28"/>
      <c r="U23" s="28"/>
      <c r="V23" s="28"/>
      <c r="W23" s="28"/>
    </row>
    <row r="24" spans="1:23" ht="15" customHeight="1">
      <c r="A24" s="35"/>
      <c r="B24" s="50" t="s">
        <v>37</v>
      </c>
      <c r="C24" s="44" t="s">
        <v>38</v>
      </c>
      <c r="D24" s="45"/>
      <c r="E24" s="33">
        <f t="shared" si="1"/>
        <v>9008</v>
      </c>
      <c r="F24" s="33">
        <v>5886</v>
      </c>
      <c r="G24" s="33">
        <v>3122</v>
      </c>
      <c r="H24" s="33">
        <f t="shared" si="2"/>
        <v>162</v>
      </c>
      <c r="I24" s="33">
        <v>103</v>
      </c>
      <c r="J24" s="33">
        <v>59</v>
      </c>
      <c r="K24" s="33">
        <f t="shared" si="3"/>
        <v>10</v>
      </c>
      <c r="L24" s="33">
        <v>8</v>
      </c>
      <c r="M24" s="33">
        <v>2</v>
      </c>
      <c r="N24" s="33">
        <f>SUM(O24:P24)</f>
        <v>76</v>
      </c>
      <c r="O24" s="33">
        <v>58</v>
      </c>
      <c r="P24" s="33">
        <v>18</v>
      </c>
      <c r="Q24" s="33">
        <f>SUM(R24:S24)</f>
        <v>0</v>
      </c>
      <c r="R24" s="11">
        <v>0</v>
      </c>
      <c r="S24" s="11">
        <v>0</v>
      </c>
      <c r="T24" s="33"/>
      <c r="U24" s="33"/>
      <c r="V24" s="33"/>
      <c r="W24" s="33"/>
    </row>
    <row r="25" spans="1:23" ht="15" customHeight="1">
      <c r="A25" s="35"/>
      <c r="B25" s="50" t="s">
        <v>39</v>
      </c>
      <c r="C25" s="44" t="s">
        <v>40</v>
      </c>
      <c r="D25" s="45"/>
      <c r="E25" s="33">
        <f t="shared" si="1"/>
        <v>417</v>
      </c>
      <c r="F25" s="33">
        <v>227</v>
      </c>
      <c r="G25" s="33">
        <v>190</v>
      </c>
      <c r="H25" s="33">
        <f t="shared" si="2"/>
        <v>10</v>
      </c>
      <c r="I25" s="33">
        <v>3</v>
      </c>
      <c r="J25" s="33">
        <v>7</v>
      </c>
      <c r="K25" s="33">
        <f t="shared" si="3"/>
        <v>0</v>
      </c>
      <c r="L25" s="33">
        <v>0</v>
      </c>
      <c r="M25" s="33">
        <v>0</v>
      </c>
      <c r="N25" s="33">
        <f>SUM(O25:P25)</f>
        <v>1</v>
      </c>
      <c r="O25" s="33">
        <v>1</v>
      </c>
      <c r="P25" s="33">
        <v>0</v>
      </c>
      <c r="Q25" s="33">
        <f>SUM(R25:S25)</f>
        <v>0</v>
      </c>
      <c r="R25" s="11">
        <v>0</v>
      </c>
      <c r="S25" s="11">
        <v>0</v>
      </c>
      <c r="T25" s="33"/>
      <c r="U25" s="33"/>
      <c r="V25" s="33"/>
      <c r="W25" s="33"/>
    </row>
    <row r="26" spans="1:23" ht="15" customHeight="1">
      <c r="A26" s="35"/>
      <c r="B26" s="50" t="s">
        <v>41</v>
      </c>
      <c r="C26" s="44" t="s">
        <v>42</v>
      </c>
      <c r="D26" s="45"/>
      <c r="E26" s="51">
        <f t="shared" si="1"/>
        <v>8318</v>
      </c>
      <c r="F26" s="51">
        <v>2544</v>
      </c>
      <c r="G26" s="51">
        <v>5774</v>
      </c>
      <c r="H26" s="51">
        <f t="shared" si="2"/>
        <v>98</v>
      </c>
      <c r="I26" s="51">
        <v>40</v>
      </c>
      <c r="J26" s="51">
        <v>58</v>
      </c>
      <c r="K26" s="51">
        <f t="shared" si="3"/>
        <v>9</v>
      </c>
      <c r="L26" s="51">
        <v>5</v>
      </c>
      <c r="M26" s="51">
        <v>4</v>
      </c>
      <c r="N26" s="51">
        <v>26</v>
      </c>
      <c r="O26" s="51">
        <v>30</v>
      </c>
      <c r="P26" s="51">
        <v>28</v>
      </c>
      <c r="Q26" s="51">
        <f>SUM(R26:S26)</f>
        <v>0</v>
      </c>
      <c r="R26" s="11">
        <v>0</v>
      </c>
      <c r="S26" s="11">
        <v>0</v>
      </c>
      <c r="T26" s="33"/>
      <c r="U26" s="33"/>
      <c r="V26" s="33"/>
      <c r="W26" s="33"/>
    </row>
    <row r="27" spans="1:23" ht="15" customHeight="1">
      <c r="A27" s="35"/>
      <c r="B27" s="50" t="s">
        <v>43</v>
      </c>
      <c r="C27" s="44" t="s">
        <v>44</v>
      </c>
      <c r="D27" s="45"/>
      <c r="E27" s="33">
        <f t="shared" si="1"/>
        <v>1774</v>
      </c>
      <c r="F27" s="33">
        <v>576</v>
      </c>
      <c r="G27" s="33">
        <v>1198</v>
      </c>
      <c r="H27" s="33">
        <f t="shared" si="2"/>
        <v>47</v>
      </c>
      <c r="I27" s="33">
        <v>8</v>
      </c>
      <c r="J27" s="33">
        <v>39</v>
      </c>
      <c r="K27" s="33">
        <v>9</v>
      </c>
      <c r="L27" s="33">
        <v>1</v>
      </c>
      <c r="M27" s="33">
        <v>8</v>
      </c>
      <c r="N27" s="33">
        <v>36</v>
      </c>
      <c r="O27" s="33">
        <v>4</v>
      </c>
      <c r="P27" s="33">
        <v>22</v>
      </c>
      <c r="Q27" s="51">
        <f>SUM(R27:S27)</f>
        <v>0</v>
      </c>
      <c r="R27" s="11">
        <v>0</v>
      </c>
      <c r="S27" s="11">
        <v>0</v>
      </c>
      <c r="T27" s="33"/>
      <c r="U27" s="33"/>
      <c r="V27" s="33"/>
      <c r="W27" s="33"/>
    </row>
    <row r="28" spans="1:23" ht="15" customHeight="1">
      <c r="A28" s="43"/>
      <c r="B28" s="50" t="s">
        <v>45</v>
      </c>
      <c r="C28" s="44" t="s">
        <v>46</v>
      </c>
      <c r="D28" s="45"/>
      <c r="E28" s="33">
        <f t="shared" si="1"/>
        <v>12952</v>
      </c>
      <c r="F28" s="33">
        <v>10426</v>
      </c>
      <c r="G28" s="33">
        <v>2526</v>
      </c>
      <c r="H28" s="33">
        <f t="shared" si="2"/>
        <v>231</v>
      </c>
      <c r="I28" s="33">
        <v>191</v>
      </c>
      <c r="J28" s="33">
        <v>40</v>
      </c>
      <c r="K28" s="33">
        <f t="shared" si="3"/>
        <v>22</v>
      </c>
      <c r="L28" s="33">
        <v>18</v>
      </c>
      <c r="M28" s="33">
        <v>4</v>
      </c>
      <c r="N28" s="33">
        <f aca="true" t="shared" si="4" ref="N28:N44">SUM(O28:P28)</f>
        <v>140</v>
      </c>
      <c r="O28" s="33">
        <v>120</v>
      </c>
      <c r="P28" s="33">
        <v>20</v>
      </c>
      <c r="Q28" s="33">
        <f aca="true" t="shared" si="5" ref="Q28:Q44">SUM(R28:S28)</f>
        <v>0</v>
      </c>
      <c r="R28" s="11">
        <v>0</v>
      </c>
      <c r="S28" s="11">
        <v>0</v>
      </c>
      <c r="T28" s="33"/>
      <c r="U28" s="33"/>
      <c r="V28" s="33"/>
      <c r="W28" s="33"/>
    </row>
    <row r="29" spans="1:23" ht="15" customHeight="1">
      <c r="A29" s="43"/>
      <c r="B29" s="50" t="s">
        <v>47</v>
      </c>
      <c r="C29" s="44" t="s">
        <v>48</v>
      </c>
      <c r="D29" s="45"/>
      <c r="E29" s="33">
        <f t="shared" si="1"/>
        <v>2102</v>
      </c>
      <c r="F29" s="33">
        <v>2024</v>
      </c>
      <c r="G29" s="33">
        <v>78</v>
      </c>
      <c r="H29" s="33">
        <f t="shared" si="2"/>
        <v>60</v>
      </c>
      <c r="I29" s="33">
        <v>59</v>
      </c>
      <c r="J29" s="33">
        <v>1</v>
      </c>
      <c r="K29" s="33">
        <f t="shared" si="3"/>
        <v>11</v>
      </c>
      <c r="L29" s="33">
        <v>11</v>
      </c>
      <c r="M29" s="33">
        <v>0</v>
      </c>
      <c r="N29" s="33">
        <f t="shared" si="4"/>
        <v>29</v>
      </c>
      <c r="O29" s="33">
        <v>27</v>
      </c>
      <c r="P29" s="33">
        <v>2</v>
      </c>
      <c r="Q29" s="33">
        <f t="shared" si="5"/>
        <v>0</v>
      </c>
      <c r="R29" s="11">
        <v>0</v>
      </c>
      <c r="S29" s="11">
        <v>0</v>
      </c>
      <c r="T29" s="33"/>
      <c r="U29" s="33"/>
      <c r="V29" s="33"/>
      <c r="W29" s="33"/>
    </row>
    <row r="30" spans="1:23" ht="15" customHeight="1">
      <c r="A30" s="43"/>
      <c r="B30" s="50" t="s">
        <v>49</v>
      </c>
      <c r="C30" s="44" t="s">
        <v>50</v>
      </c>
      <c r="D30" s="45"/>
      <c r="E30" s="33">
        <f t="shared" si="1"/>
        <v>420</v>
      </c>
      <c r="F30" s="33">
        <v>256</v>
      </c>
      <c r="G30" s="33">
        <v>164</v>
      </c>
      <c r="H30" s="33">
        <f t="shared" si="2"/>
        <v>5</v>
      </c>
      <c r="I30" s="33">
        <v>4</v>
      </c>
      <c r="J30" s="33">
        <v>1</v>
      </c>
      <c r="K30" s="33">
        <f t="shared" si="3"/>
        <v>1</v>
      </c>
      <c r="L30" s="33">
        <v>1</v>
      </c>
      <c r="M30" s="33">
        <v>0</v>
      </c>
      <c r="N30" s="33">
        <f t="shared" si="4"/>
        <v>4</v>
      </c>
      <c r="O30" s="33">
        <v>3</v>
      </c>
      <c r="P30" s="33">
        <v>1</v>
      </c>
      <c r="Q30" s="33">
        <f t="shared" si="5"/>
        <v>0</v>
      </c>
      <c r="R30" s="11">
        <v>0</v>
      </c>
      <c r="S30" s="11">
        <v>0</v>
      </c>
      <c r="T30" s="33"/>
      <c r="U30" s="33"/>
      <c r="V30" s="33"/>
      <c r="W30" s="33"/>
    </row>
    <row r="31" spans="1:23" ht="15" customHeight="1">
      <c r="A31" s="35"/>
      <c r="B31" s="50" t="s">
        <v>51</v>
      </c>
      <c r="C31" s="44" t="s">
        <v>52</v>
      </c>
      <c r="D31" s="45"/>
      <c r="E31" s="33">
        <f t="shared" si="1"/>
        <v>1459</v>
      </c>
      <c r="F31" s="33">
        <v>1230</v>
      </c>
      <c r="G31" s="33">
        <v>229</v>
      </c>
      <c r="H31" s="33">
        <f t="shared" si="2"/>
        <v>14</v>
      </c>
      <c r="I31" s="33">
        <v>10</v>
      </c>
      <c r="J31" s="33">
        <v>4</v>
      </c>
      <c r="K31" s="33">
        <f t="shared" si="3"/>
        <v>4</v>
      </c>
      <c r="L31" s="33">
        <v>3</v>
      </c>
      <c r="M31" s="33">
        <v>1</v>
      </c>
      <c r="N31" s="33">
        <f t="shared" si="4"/>
        <v>14</v>
      </c>
      <c r="O31" s="33">
        <v>12</v>
      </c>
      <c r="P31" s="33">
        <v>2</v>
      </c>
      <c r="Q31" s="33">
        <f t="shared" si="5"/>
        <v>0</v>
      </c>
      <c r="R31" s="11">
        <v>0</v>
      </c>
      <c r="S31" s="11">
        <v>0</v>
      </c>
      <c r="T31" s="33"/>
      <c r="U31" s="33"/>
      <c r="V31" s="33"/>
      <c r="W31" s="33"/>
    </row>
    <row r="32" spans="1:23" ht="15" customHeight="1">
      <c r="A32" s="43"/>
      <c r="B32" s="50" t="s">
        <v>53</v>
      </c>
      <c r="C32" s="44" t="s">
        <v>54</v>
      </c>
      <c r="D32" s="45"/>
      <c r="E32" s="33">
        <f t="shared" si="1"/>
        <v>2267</v>
      </c>
      <c r="F32" s="33">
        <v>1841</v>
      </c>
      <c r="G32" s="33">
        <v>426</v>
      </c>
      <c r="H32" s="33">
        <f t="shared" si="2"/>
        <v>59</v>
      </c>
      <c r="I32" s="33">
        <v>45</v>
      </c>
      <c r="J32" s="33">
        <v>14</v>
      </c>
      <c r="K32" s="33">
        <f t="shared" si="3"/>
        <v>9</v>
      </c>
      <c r="L32" s="33">
        <v>6</v>
      </c>
      <c r="M32" s="33">
        <v>3</v>
      </c>
      <c r="N32" s="33">
        <f t="shared" si="4"/>
        <v>29</v>
      </c>
      <c r="O32" s="33">
        <v>25</v>
      </c>
      <c r="P32" s="33">
        <v>4</v>
      </c>
      <c r="Q32" s="33">
        <f t="shared" si="5"/>
        <v>0</v>
      </c>
      <c r="R32" s="11">
        <v>0</v>
      </c>
      <c r="S32" s="11">
        <v>0</v>
      </c>
      <c r="T32" s="33"/>
      <c r="U32" s="33"/>
      <c r="V32" s="33"/>
      <c r="W32" s="33"/>
    </row>
    <row r="33" spans="1:23" ht="15" customHeight="1">
      <c r="A33" s="43"/>
      <c r="B33" s="50" t="s">
        <v>55</v>
      </c>
      <c r="C33" s="44" t="s">
        <v>56</v>
      </c>
      <c r="D33" s="45"/>
      <c r="E33" s="33">
        <f t="shared" si="1"/>
        <v>92</v>
      </c>
      <c r="F33" s="33">
        <v>79</v>
      </c>
      <c r="G33" s="33">
        <v>13</v>
      </c>
      <c r="H33" s="33">
        <f t="shared" si="2"/>
        <v>0</v>
      </c>
      <c r="I33" s="33">
        <v>0</v>
      </c>
      <c r="J33" s="33">
        <v>0</v>
      </c>
      <c r="K33" s="33">
        <f t="shared" si="3"/>
        <v>0</v>
      </c>
      <c r="L33" s="33">
        <v>0</v>
      </c>
      <c r="M33" s="33">
        <v>0</v>
      </c>
      <c r="N33" s="33">
        <f t="shared" si="4"/>
        <v>0</v>
      </c>
      <c r="O33" s="33">
        <v>0</v>
      </c>
      <c r="P33" s="33">
        <v>0</v>
      </c>
      <c r="Q33" s="33">
        <f t="shared" si="5"/>
        <v>0</v>
      </c>
      <c r="R33" s="11">
        <v>0</v>
      </c>
      <c r="S33" s="11">
        <v>0</v>
      </c>
      <c r="T33" s="33"/>
      <c r="U33" s="33"/>
      <c r="V33" s="33"/>
      <c r="W33" s="33"/>
    </row>
    <row r="34" spans="1:23" ht="15" customHeight="1">
      <c r="A34" s="43"/>
      <c r="B34" s="50" t="s">
        <v>57</v>
      </c>
      <c r="C34" s="44" t="s">
        <v>58</v>
      </c>
      <c r="D34" s="45"/>
      <c r="E34" s="33">
        <f t="shared" si="1"/>
        <v>111</v>
      </c>
      <c r="F34" s="33">
        <v>70</v>
      </c>
      <c r="G34" s="33">
        <v>41</v>
      </c>
      <c r="H34" s="33">
        <f t="shared" si="2"/>
        <v>1</v>
      </c>
      <c r="I34" s="33">
        <v>1</v>
      </c>
      <c r="J34" s="33">
        <v>0</v>
      </c>
      <c r="K34" s="33">
        <f t="shared" si="3"/>
        <v>0</v>
      </c>
      <c r="L34" s="33">
        <v>0</v>
      </c>
      <c r="M34" s="33">
        <v>0</v>
      </c>
      <c r="N34" s="33">
        <f t="shared" si="4"/>
        <v>2</v>
      </c>
      <c r="O34" s="33">
        <v>2</v>
      </c>
      <c r="P34" s="33">
        <v>0</v>
      </c>
      <c r="Q34" s="33">
        <f t="shared" si="5"/>
        <v>0</v>
      </c>
      <c r="R34" s="11">
        <v>0</v>
      </c>
      <c r="S34" s="11">
        <v>0</v>
      </c>
      <c r="T34" s="33"/>
      <c r="U34" s="33"/>
      <c r="V34" s="33"/>
      <c r="W34" s="33"/>
    </row>
    <row r="35" spans="1:23" ht="15" customHeight="1">
      <c r="A35" s="43"/>
      <c r="B35" s="50" t="s">
        <v>59</v>
      </c>
      <c r="C35" s="44" t="s">
        <v>60</v>
      </c>
      <c r="D35" s="45"/>
      <c r="E35" s="33">
        <f t="shared" si="1"/>
        <v>187</v>
      </c>
      <c r="F35" s="33">
        <v>169</v>
      </c>
      <c r="G35" s="33">
        <v>18</v>
      </c>
      <c r="H35" s="33">
        <f t="shared" si="2"/>
        <v>2</v>
      </c>
      <c r="I35" s="33">
        <v>2</v>
      </c>
      <c r="J35" s="33">
        <v>0</v>
      </c>
      <c r="K35" s="33">
        <f t="shared" si="3"/>
        <v>0</v>
      </c>
      <c r="L35" s="33">
        <v>0</v>
      </c>
      <c r="M35" s="33">
        <v>0</v>
      </c>
      <c r="N35" s="33">
        <f t="shared" si="4"/>
        <v>1</v>
      </c>
      <c r="O35" s="33">
        <v>0</v>
      </c>
      <c r="P35" s="33">
        <v>1</v>
      </c>
      <c r="Q35" s="33">
        <f t="shared" si="5"/>
        <v>0</v>
      </c>
      <c r="R35" s="11">
        <v>0</v>
      </c>
      <c r="S35" s="11">
        <v>0</v>
      </c>
      <c r="T35" s="33"/>
      <c r="U35" s="33"/>
      <c r="V35" s="33"/>
      <c r="W35" s="33"/>
    </row>
    <row r="36" spans="1:23" ht="15" customHeight="1">
      <c r="A36" s="43"/>
      <c r="B36" s="50" t="s">
        <v>61</v>
      </c>
      <c r="C36" s="44" t="s">
        <v>62</v>
      </c>
      <c r="D36" s="45"/>
      <c r="E36" s="33">
        <f t="shared" si="1"/>
        <v>3382</v>
      </c>
      <c r="F36" s="33">
        <v>2800</v>
      </c>
      <c r="G36" s="33">
        <v>582</v>
      </c>
      <c r="H36" s="33">
        <f t="shared" si="2"/>
        <v>82</v>
      </c>
      <c r="I36" s="33">
        <v>66</v>
      </c>
      <c r="J36" s="33">
        <v>16</v>
      </c>
      <c r="K36" s="33">
        <f t="shared" si="3"/>
        <v>9</v>
      </c>
      <c r="L36" s="33">
        <v>7</v>
      </c>
      <c r="M36" s="33">
        <v>2</v>
      </c>
      <c r="N36" s="33">
        <f t="shared" si="4"/>
        <v>70</v>
      </c>
      <c r="O36" s="33">
        <v>53</v>
      </c>
      <c r="P36" s="33">
        <v>17</v>
      </c>
      <c r="Q36" s="33">
        <f t="shared" si="5"/>
        <v>0</v>
      </c>
      <c r="R36" s="11">
        <v>0</v>
      </c>
      <c r="S36" s="11">
        <v>0</v>
      </c>
      <c r="T36" s="33"/>
      <c r="U36" s="33"/>
      <c r="V36" s="33"/>
      <c r="W36" s="33"/>
    </row>
    <row r="37" spans="1:23" ht="15" customHeight="1">
      <c r="A37" s="43"/>
      <c r="B37" s="50" t="s">
        <v>63</v>
      </c>
      <c r="C37" s="44" t="s">
        <v>64</v>
      </c>
      <c r="D37" s="45"/>
      <c r="E37" s="33">
        <f t="shared" si="1"/>
        <v>2781</v>
      </c>
      <c r="F37" s="33">
        <v>2531</v>
      </c>
      <c r="G37" s="33">
        <v>250</v>
      </c>
      <c r="H37" s="33">
        <f t="shared" si="2"/>
        <v>58</v>
      </c>
      <c r="I37" s="33">
        <v>48</v>
      </c>
      <c r="J37" s="33">
        <v>10</v>
      </c>
      <c r="K37" s="33">
        <f t="shared" si="3"/>
        <v>7</v>
      </c>
      <c r="L37" s="33">
        <v>7</v>
      </c>
      <c r="M37" s="33">
        <v>0</v>
      </c>
      <c r="N37" s="33">
        <f t="shared" si="4"/>
        <v>56</v>
      </c>
      <c r="O37" s="33">
        <v>47</v>
      </c>
      <c r="P37" s="33">
        <v>9</v>
      </c>
      <c r="Q37" s="33">
        <f t="shared" si="5"/>
        <v>0</v>
      </c>
      <c r="R37" s="11">
        <v>0</v>
      </c>
      <c r="S37" s="11">
        <v>0</v>
      </c>
      <c r="T37" s="33"/>
      <c r="U37" s="33"/>
      <c r="V37" s="33"/>
      <c r="W37" s="33"/>
    </row>
    <row r="38" spans="1:23" ht="15" customHeight="1">
      <c r="A38" s="43"/>
      <c r="B38" s="50" t="s">
        <v>65</v>
      </c>
      <c r="C38" s="44" t="s">
        <v>66</v>
      </c>
      <c r="D38" s="45"/>
      <c r="E38" s="33">
        <f t="shared" si="1"/>
        <v>1287</v>
      </c>
      <c r="F38" s="33">
        <v>1203</v>
      </c>
      <c r="G38" s="33">
        <v>84</v>
      </c>
      <c r="H38" s="33">
        <f t="shared" si="2"/>
        <v>29</v>
      </c>
      <c r="I38" s="33">
        <v>28</v>
      </c>
      <c r="J38" s="33">
        <v>1</v>
      </c>
      <c r="K38" s="33">
        <f t="shared" si="3"/>
        <v>7</v>
      </c>
      <c r="L38" s="33">
        <v>7</v>
      </c>
      <c r="M38" s="33">
        <v>0</v>
      </c>
      <c r="N38" s="33">
        <f t="shared" si="4"/>
        <v>35</v>
      </c>
      <c r="O38" s="33">
        <v>32</v>
      </c>
      <c r="P38" s="33">
        <v>3</v>
      </c>
      <c r="Q38" s="33">
        <f t="shared" si="5"/>
        <v>0</v>
      </c>
      <c r="R38" s="11">
        <v>0</v>
      </c>
      <c r="S38" s="11">
        <v>0</v>
      </c>
      <c r="T38" s="33"/>
      <c r="U38" s="33"/>
      <c r="V38" s="33"/>
      <c r="W38" s="33"/>
    </row>
    <row r="39" spans="1:23" ht="15" customHeight="1">
      <c r="A39" s="43"/>
      <c r="B39" s="50" t="s">
        <v>67</v>
      </c>
      <c r="C39" s="44" t="s">
        <v>68</v>
      </c>
      <c r="D39" s="45"/>
      <c r="E39" s="33">
        <f t="shared" si="1"/>
        <v>877</v>
      </c>
      <c r="F39" s="33">
        <v>812</v>
      </c>
      <c r="G39" s="33">
        <v>65</v>
      </c>
      <c r="H39" s="33">
        <f t="shared" si="2"/>
        <v>17</v>
      </c>
      <c r="I39" s="33">
        <v>15</v>
      </c>
      <c r="J39" s="33">
        <v>2</v>
      </c>
      <c r="K39" s="33">
        <f t="shared" si="3"/>
        <v>3</v>
      </c>
      <c r="L39" s="33">
        <v>3</v>
      </c>
      <c r="M39" s="33">
        <v>0</v>
      </c>
      <c r="N39" s="33">
        <f t="shared" si="4"/>
        <v>52</v>
      </c>
      <c r="O39" s="33">
        <v>50</v>
      </c>
      <c r="P39" s="33">
        <v>2</v>
      </c>
      <c r="Q39" s="33">
        <f t="shared" si="5"/>
        <v>0</v>
      </c>
      <c r="R39" s="11">
        <v>0</v>
      </c>
      <c r="S39" s="11">
        <v>0</v>
      </c>
      <c r="T39" s="33"/>
      <c r="U39" s="33"/>
      <c r="V39" s="33"/>
      <c r="W39" s="33"/>
    </row>
    <row r="40" spans="1:23" ht="15" customHeight="1">
      <c r="A40" s="43"/>
      <c r="B40" s="50" t="s">
        <v>69</v>
      </c>
      <c r="C40" s="44" t="s">
        <v>70</v>
      </c>
      <c r="D40" s="45"/>
      <c r="E40" s="33">
        <f t="shared" si="1"/>
        <v>121</v>
      </c>
      <c r="F40" s="33">
        <v>107</v>
      </c>
      <c r="G40" s="33">
        <v>14</v>
      </c>
      <c r="H40" s="33">
        <f t="shared" si="2"/>
        <v>1</v>
      </c>
      <c r="I40" s="33">
        <v>1</v>
      </c>
      <c r="J40" s="33">
        <v>0</v>
      </c>
      <c r="K40" s="33">
        <f t="shared" si="3"/>
        <v>0</v>
      </c>
      <c r="L40" s="33">
        <v>0</v>
      </c>
      <c r="M40" s="33">
        <v>0</v>
      </c>
      <c r="N40" s="33">
        <f t="shared" si="4"/>
        <v>4</v>
      </c>
      <c r="O40" s="33">
        <v>2</v>
      </c>
      <c r="P40" s="33">
        <v>2</v>
      </c>
      <c r="Q40" s="33">
        <f t="shared" si="5"/>
        <v>0</v>
      </c>
      <c r="R40" s="11">
        <v>0</v>
      </c>
      <c r="S40" s="11">
        <v>0</v>
      </c>
      <c r="T40" s="33"/>
      <c r="U40" s="33"/>
      <c r="V40" s="33"/>
      <c r="W40" s="33"/>
    </row>
    <row r="41" spans="1:23" ht="15" customHeight="1">
      <c r="A41" s="43"/>
      <c r="B41" s="50" t="s">
        <v>71</v>
      </c>
      <c r="C41" s="44" t="s">
        <v>72</v>
      </c>
      <c r="D41" s="45"/>
      <c r="E41" s="33">
        <f t="shared" si="1"/>
        <v>1103</v>
      </c>
      <c r="F41" s="33">
        <v>1072</v>
      </c>
      <c r="G41" s="33">
        <v>31</v>
      </c>
      <c r="H41" s="33">
        <f t="shared" si="2"/>
        <v>26</v>
      </c>
      <c r="I41" s="33">
        <v>25</v>
      </c>
      <c r="J41" s="33">
        <v>1</v>
      </c>
      <c r="K41" s="33">
        <f t="shared" si="3"/>
        <v>4</v>
      </c>
      <c r="L41" s="33">
        <v>4</v>
      </c>
      <c r="M41" s="33">
        <v>0</v>
      </c>
      <c r="N41" s="33">
        <f t="shared" si="4"/>
        <v>41</v>
      </c>
      <c r="O41" s="33">
        <v>41</v>
      </c>
      <c r="P41" s="33">
        <v>0</v>
      </c>
      <c r="Q41" s="33">
        <f t="shared" si="5"/>
        <v>0</v>
      </c>
      <c r="R41" s="11">
        <v>0</v>
      </c>
      <c r="S41" s="11">
        <v>0</v>
      </c>
      <c r="T41" s="33"/>
      <c r="U41" s="33"/>
      <c r="V41" s="33"/>
      <c r="W41" s="33"/>
    </row>
    <row r="42" spans="1:23" ht="15" customHeight="1">
      <c r="A42" s="43"/>
      <c r="B42" s="52" t="s">
        <v>73</v>
      </c>
      <c r="C42" s="53" t="s">
        <v>74</v>
      </c>
      <c r="D42" s="54"/>
      <c r="E42" s="55">
        <v>21</v>
      </c>
      <c r="F42" s="55">
        <v>18</v>
      </c>
      <c r="G42" s="55">
        <v>32</v>
      </c>
      <c r="H42" s="55">
        <f t="shared" si="2"/>
        <v>1</v>
      </c>
      <c r="I42" s="55">
        <v>1</v>
      </c>
      <c r="J42" s="55">
        <v>0</v>
      </c>
      <c r="K42" s="55">
        <f t="shared" si="3"/>
        <v>0</v>
      </c>
      <c r="L42" s="55">
        <v>0</v>
      </c>
      <c r="M42" s="55">
        <v>0</v>
      </c>
      <c r="N42" s="55">
        <f t="shared" si="4"/>
        <v>0</v>
      </c>
      <c r="O42" s="55">
        <v>0</v>
      </c>
      <c r="P42" s="55">
        <v>0</v>
      </c>
      <c r="Q42" s="55">
        <f t="shared" si="5"/>
        <v>0</v>
      </c>
      <c r="R42" s="55">
        <v>0</v>
      </c>
      <c r="S42" s="55">
        <v>0</v>
      </c>
      <c r="T42" s="33"/>
      <c r="U42" s="33"/>
      <c r="V42" s="33"/>
      <c r="W42" s="33"/>
    </row>
    <row r="43" spans="1:23" ht="15" customHeight="1">
      <c r="A43" s="43"/>
      <c r="B43" s="52"/>
      <c r="C43" s="56"/>
      <c r="D43" s="57"/>
      <c r="E43" s="58">
        <f t="shared" si="1"/>
        <v>0</v>
      </c>
      <c r="F43" s="58"/>
      <c r="G43" s="58"/>
      <c r="H43" s="58">
        <f t="shared" si="2"/>
        <v>0</v>
      </c>
      <c r="I43" s="58"/>
      <c r="J43" s="58"/>
      <c r="K43" s="58">
        <f t="shared" si="3"/>
        <v>0</v>
      </c>
      <c r="L43" s="58"/>
      <c r="M43" s="58"/>
      <c r="N43" s="58">
        <f t="shared" si="4"/>
        <v>0</v>
      </c>
      <c r="O43" s="58"/>
      <c r="P43" s="58"/>
      <c r="Q43" s="58">
        <f t="shared" si="5"/>
        <v>0</v>
      </c>
      <c r="R43" s="58"/>
      <c r="S43" s="58"/>
      <c r="T43" s="33"/>
      <c r="U43" s="33"/>
      <c r="V43" s="33"/>
      <c r="W43" s="33"/>
    </row>
    <row r="44" spans="1:23" ht="15" customHeight="1">
      <c r="A44" s="43"/>
      <c r="B44" s="50" t="s">
        <v>75</v>
      </c>
      <c r="C44" s="44" t="s">
        <v>76</v>
      </c>
      <c r="D44" s="45"/>
      <c r="E44" s="33">
        <f t="shared" si="1"/>
        <v>1012</v>
      </c>
      <c r="F44" s="33">
        <v>763</v>
      </c>
      <c r="G44" s="33">
        <v>249</v>
      </c>
      <c r="H44" s="33">
        <f t="shared" si="2"/>
        <v>33</v>
      </c>
      <c r="I44" s="33">
        <v>22</v>
      </c>
      <c r="J44" s="33">
        <v>11</v>
      </c>
      <c r="K44" s="33">
        <f t="shared" si="3"/>
        <v>1</v>
      </c>
      <c r="L44" s="33">
        <v>1</v>
      </c>
      <c r="M44" s="33">
        <v>0</v>
      </c>
      <c r="N44" s="33">
        <f t="shared" si="4"/>
        <v>12</v>
      </c>
      <c r="O44" s="33">
        <v>10</v>
      </c>
      <c r="P44" s="33">
        <v>2</v>
      </c>
      <c r="Q44" s="33">
        <f t="shared" si="5"/>
        <v>0</v>
      </c>
      <c r="R44" s="11">
        <v>0</v>
      </c>
      <c r="S44" s="11">
        <v>0</v>
      </c>
      <c r="T44" s="33"/>
      <c r="U44" s="33"/>
      <c r="V44" s="33"/>
      <c r="W44" s="33"/>
    </row>
    <row r="45" spans="1:23" ht="15" customHeight="1">
      <c r="A45" s="43"/>
      <c r="B45" s="36"/>
      <c r="C45" s="44"/>
      <c r="D45" s="45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29" customFormat="1" ht="15" customHeight="1">
      <c r="A46" s="34" t="s">
        <v>77</v>
      </c>
      <c r="B46" s="25" t="s">
        <v>78</v>
      </c>
      <c r="C46" s="48"/>
      <c r="D46" s="49"/>
      <c r="E46" s="28">
        <f>SUM(F46:G46)</f>
        <v>41616</v>
      </c>
      <c r="F46" s="28">
        <f>SUM(F47:F48)</f>
        <v>23660</v>
      </c>
      <c r="G46" s="28">
        <f>SUM(G47:G48)</f>
        <v>17956</v>
      </c>
      <c r="H46" s="28">
        <f>SUM(I46:J46)</f>
        <v>634</v>
      </c>
      <c r="I46" s="28">
        <f>SUM(I47:I48)</f>
        <v>413</v>
      </c>
      <c r="J46" s="28">
        <f>SUM(J47:J48)</f>
        <v>221</v>
      </c>
      <c r="K46" s="28">
        <v>57</v>
      </c>
      <c r="L46" s="28">
        <v>10</v>
      </c>
      <c r="M46" s="28">
        <f>SUM(M47:M48)</f>
        <v>17</v>
      </c>
      <c r="N46" s="28">
        <f>SUM(O46:P46)</f>
        <v>384</v>
      </c>
      <c r="O46" s="28">
        <f>SUM(O47:O48)</f>
        <v>279</v>
      </c>
      <c r="P46" s="28">
        <f>SUM(P47:P48)</f>
        <v>105</v>
      </c>
      <c r="Q46" s="28">
        <f>SUM(R46:S46)</f>
        <v>0</v>
      </c>
      <c r="R46" s="28">
        <f>SUM(R47:R48)</f>
        <v>0</v>
      </c>
      <c r="S46" s="28">
        <f>SUM(S47:S48)</f>
        <v>0</v>
      </c>
      <c r="T46" s="28"/>
      <c r="U46" s="28"/>
      <c r="V46" s="28"/>
      <c r="W46" s="28"/>
    </row>
    <row r="47" spans="1:23" ht="15" customHeight="1">
      <c r="A47" s="43"/>
      <c r="B47" s="50" t="s">
        <v>79</v>
      </c>
      <c r="C47" s="44" t="s">
        <v>80</v>
      </c>
      <c r="D47" s="45"/>
      <c r="E47" s="33">
        <f>SUM(F47:G47)</f>
        <v>5746</v>
      </c>
      <c r="F47" s="33">
        <v>4790</v>
      </c>
      <c r="G47" s="33">
        <v>956</v>
      </c>
      <c r="H47" s="33">
        <f>SUM(I47:J47)</f>
        <v>112</v>
      </c>
      <c r="I47" s="33">
        <v>100</v>
      </c>
      <c r="J47" s="33">
        <v>12</v>
      </c>
      <c r="K47" s="33">
        <f>SUM(L47:M47)</f>
        <v>6</v>
      </c>
      <c r="L47" s="33">
        <v>6</v>
      </c>
      <c r="M47" s="33">
        <v>0</v>
      </c>
      <c r="N47" s="33">
        <f>SUM(O47:P47)</f>
        <v>77</v>
      </c>
      <c r="O47" s="33">
        <v>71</v>
      </c>
      <c r="P47" s="33">
        <v>6</v>
      </c>
      <c r="Q47" s="33">
        <f>SUM(R47:S47)</f>
        <v>0</v>
      </c>
      <c r="R47" s="11">
        <v>0</v>
      </c>
      <c r="S47" s="11">
        <v>0</v>
      </c>
      <c r="T47" s="33"/>
      <c r="U47" s="33"/>
      <c r="V47" s="33"/>
      <c r="W47" s="33"/>
    </row>
    <row r="48" spans="1:23" ht="15" customHeight="1">
      <c r="A48" s="43"/>
      <c r="B48" s="50" t="s">
        <v>81</v>
      </c>
      <c r="C48" s="44" t="s">
        <v>82</v>
      </c>
      <c r="D48" s="45"/>
      <c r="E48" s="33">
        <f>SUM(F48:G48)</f>
        <v>35870</v>
      </c>
      <c r="F48" s="33">
        <v>18870</v>
      </c>
      <c r="G48" s="33">
        <v>17000</v>
      </c>
      <c r="H48" s="33">
        <f>SUM(I48:J48)</f>
        <v>522</v>
      </c>
      <c r="I48" s="33">
        <v>313</v>
      </c>
      <c r="J48" s="33">
        <v>209</v>
      </c>
      <c r="K48" s="33">
        <f>SUM(L48:M48)</f>
        <v>51</v>
      </c>
      <c r="L48" s="33">
        <v>34</v>
      </c>
      <c r="M48" s="33">
        <v>17</v>
      </c>
      <c r="N48" s="33">
        <f>SUM(O48:P48)</f>
        <v>307</v>
      </c>
      <c r="O48" s="33">
        <v>208</v>
      </c>
      <c r="P48" s="33">
        <v>99</v>
      </c>
      <c r="Q48" s="33">
        <f>SUM(R48:S48)</f>
        <v>0</v>
      </c>
      <c r="R48" s="11">
        <v>0</v>
      </c>
      <c r="S48" s="11">
        <v>0</v>
      </c>
      <c r="T48" s="33"/>
      <c r="U48" s="33"/>
      <c r="V48" s="33"/>
      <c r="W48" s="33"/>
    </row>
    <row r="49" spans="1:23" ht="15" customHeight="1">
      <c r="A49" s="43"/>
      <c r="B49" s="50"/>
      <c r="C49" s="46"/>
      <c r="D49" s="4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29" customFormat="1" ht="15" customHeight="1">
      <c r="A50" s="34" t="s">
        <v>83</v>
      </c>
      <c r="B50" s="25" t="s">
        <v>84</v>
      </c>
      <c r="C50" s="59"/>
      <c r="D50" s="60"/>
      <c r="E50" s="61">
        <f>SUM(F50:G50)</f>
        <v>3161</v>
      </c>
      <c r="F50" s="61">
        <f>SUM(F51:F51)</f>
        <v>2227</v>
      </c>
      <c r="G50" s="61">
        <f>SUM(G51:G51)</f>
        <v>934</v>
      </c>
      <c r="H50" s="61">
        <f>SUM(I50:J50)</f>
        <v>42</v>
      </c>
      <c r="I50" s="61">
        <f>SUM(I51:I51)</f>
        <v>31</v>
      </c>
      <c r="J50" s="61">
        <f>SUM(J51:J51)</f>
        <v>11</v>
      </c>
      <c r="K50" s="61">
        <f>SUM(L50:M50)</f>
        <v>5</v>
      </c>
      <c r="L50" s="61">
        <f>SUM(L51:L51)</f>
        <v>5</v>
      </c>
      <c r="M50" s="61">
        <f>SUM(M51:M51)</f>
        <v>0</v>
      </c>
      <c r="N50" s="61">
        <f>SUM(O50:P50)</f>
        <v>53</v>
      </c>
      <c r="O50" s="61">
        <f>SUM(O51:O51)</f>
        <v>43</v>
      </c>
      <c r="P50" s="61">
        <f>SUM(P51:P51)</f>
        <v>10</v>
      </c>
      <c r="Q50" s="61">
        <f>SUM(R50:S50)</f>
        <v>0</v>
      </c>
      <c r="R50" s="61">
        <f>SUM(R51:R51)</f>
        <v>0</v>
      </c>
      <c r="S50" s="61">
        <f>SUM(S51:S51)</f>
        <v>0</v>
      </c>
      <c r="T50" s="61"/>
      <c r="U50" s="61"/>
      <c r="V50" s="61"/>
      <c r="W50" s="61"/>
    </row>
    <row r="51" spans="1:19" ht="15" customHeight="1">
      <c r="A51" s="62"/>
      <c r="B51" s="50" t="s">
        <v>85</v>
      </c>
      <c r="C51" s="63" t="s">
        <v>86</v>
      </c>
      <c r="D51" s="64"/>
      <c r="E51" s="65">
        <f>SUM(F51:G51)</f>
        <v>3161</v>
      </c>
      <c r="F51" s="65">
        <v>2227</v>
      </c>
      <c r="G51" s="65">
        <v>934</v>
      </c>
      <c r="H51" s="65">
        <f>SUM(I51:J51)</f>
        <v>42</v>
      </c>
      <c r="I51" s="65">
        <v>31</v>
      </c>
      <c r="J51" s="65">
        <v>11</v>
      </c>
      <c r="K51" s="65">
        <f>SUM(L51:M51)</f>
        <v>5</v>
      </c>
      <c r="L51" s="65">
        <v>5</v>
      </c>
      <c r="M51" s="65">
        <v>0</v>
      </c>
      <c r="N51" s="65">
        <f>SUM(O51:P51)</f>
        <v>53</v>
      </c>
      <c r="O51" s="65">
        <v>43</v>
      </c>
      <c r="P51" s="65">
        <v>10</v>
      </c>
      <c r="Q51" s="65">
        <f>SUM(R51:S51)</f>
        <v>0</v>
      </c>
      <c r="R51" s="11">
        <v>0</v>
      </c>
      <c r="S51" s="11">
        <v>0</v>
      </c>
    </row>
    <row r="52" spans="1:14" ht="15" customHeight="1">
      <c r="A52" s="66"/>
      <c r="B52" s="67"/>
      <c r="C52" s="63"/>
      <c r="D52" s="64"/>
      <c r="N52" s="11"/>
    </row>
    <row r="53" spans="1:19" s="29" customFormat="1" ht="15" customHeight="1">
      <c r="A53" s="68" t="s">
        <v>87</v>
      </c>
      <c r="B53" s="69" t="s">
        <v>88</v>
      </c>
      <c r="C53" s="70"/>
      <c r="D53" s="71"/>
      <c r="E53" s="29">
        <f>SUM(F53:G53)</f>
        <v>21454</v>
      </c>
      <c r="F53" s="29">
        <f>SUM(F54:F56)</f>
        <v>19173</v>
      </c>
      <c r="G53" s="29">
        <f>SUM(G54:G56)</f>
        <v>2281</v>
      </c>
      <c r="H53" s="29">
        <f>SUM(I53:J53)</f>
        <v>385</v>
      </c>
      <c r="I53" s="29">
        <f>SUM(I54:I56)</f>
        <v>350</v>
      </c>
      <c r="J53" s="29">
        <f>SUM(J54:J56)</f>
        <v>35</v>
      </c>
      <c r="K53" s="29">
        <f>SUM(L53:M53)</f>
        <v>16</v>
      </c>
      <c r="L53" s="29">
        <f>SUM(L54:L56)</f>
        <v>13</v>
      </c>
      <c r="M53" s="29">
        <f>SUM(M54:M56)</f>
        <v>3</v>
      </c>
      <c r="N53" s="29">
        <f>SUM(O53:P53)</f>
        <v>179</v>
      </c>
      <c r="O53" s="29">
        <f>SUM(O54:O56)</f>
        <v>165</v>
      </c>
      <c r="P53" s="29">
        <f>SUM(P54:P56)</f>
        <v>14</v>
      </c>
      <c r="Q53" s="29">
        <f>SUM(R53:S53)</f>
        <v>0</v>
      </c>
      <c r="R53" s="29">
        <f>SUM(R54:R56)</f>
        <v>0</v>
      </c>
      <c r="S53" s="29">
        <f>SUM(S54:S56)</f>
        <v>0</v>
      </c>
    </row>
    <row r="54" spans="1:19" ht="15" customHeight="1">
      <c r="A54" s="66"/>
      <c r="B54" s="50" t="s">
        <v>89</v>
      </c>
      <c r="C54" s="63" t="s">
        <v>90</v>
      </c>
      <c r="D54" s="64"/>
      <c r="E54" s="11">
        <f>SUM(F54:G54)</f>
        <v>13625</v>
      </c>
      <c r="F54" s="11">
        <v>12813</v>
      </c>
      <c r="G54" s="11">
        <v>812</v>
      </c>
      <c r="H54" s="11">
        <f>SUM(I54:J54)</f>
        <v>255</v>
      </c>
      <c r="I54" s="11">
        <v>240</v>
      </c>
      <c r="J54" s="11">
        <v>15</v>
      </c>
      <c r="K54" s="11">
        <f>SUM(L54:M54)</f>
        <v>14</v>
      </c>
      <c r="L54" s="11">
        <v>11</v>
      </c>
      <c r="M54" s="11">
        <v>3</v>
      </c>
      <c r="N54" s="11">
        <f>SUM(O54:P54)</f>
        <v>143</v>
      </c>
      <c r="O54" s="11">
        <v>135</v>
      </c>
      <c r="P54" s="11">
        <v>8</v>
      </c>
      <c r="Q54" s="11">
        <f>SUM(R54:S54)</f>
        <v>0</v>
      </c>
      <c r="R54" s="11">
        <v>0</v>
      </c>
      <c r="S54" s="11">
        <v>0</v>
      </c>
    </row>
    <row r="55" spans="1:19" ht="15" customHeight="1">
      <c r="A55" s="72"/>
      <c r="B55" s="50" t="s">
        <v>91</v>
      </c>
      <c r="C55" s="63" t="s">
        <v>92</v>
      </c>
      <c r="D55" s="64"/>
      <c r="E55" s="11">
        <f>SUM(F55:G55)</f>
        <v>5605</v>
      </c>
      <c r="F55" s="11">
        <v>4333</v>
      </c>
      <c r="G55" s="11">
        <v>1272</v>
      </c>
      <c r="H55" s="11">
        <f>SUM(I55:J55)</f>
        <v>80</v>
      </c>
      <c r="I55" s="11">
        <v>64</v>
      </c>
      <c r="J55" s="11">
        <v>16</v>
      </c>
      <c r="K55" s="11">
        <f>SUM(L55:M55)</f>
        <v>2</v>
      </c>
      <c r="L55" s="11">
        <v>2</v>
      </c>
      <c r="M55" s="11">
        <v>0</v>
      </c>
      <c r="N55" s="11">
        <f>SUM(O55:P55)</f>
        <v>18</v>
      </c>
      <c r="O55" s="11">
        <v>13</v>
      </c>
      <c r="P55" s="11">
        <v>5</v>
      </c>
      <c r="Q55" s="11">
        <f>SUM(R55:S55)</f>
        <v>0</v>
      </c>
      <c r="R55" s="11">
        <v>0</v>
      </c>
      <c r="S55" s="11">
        <v>0</v>
      </c>
    </row>
    <row r="56" spans="1:19" ht="15" customHeight="1">
      <c r="A56" s="72"/>
      <c r="B56" s="50" t="s">
        <v>93</v>
      </c>
      <c r="C56" s="63" t="s">
        <v>94</v>
      </c>
      <c r="D56" s="64"/>
      <c r="E56" s="11">
        <f>SUM(F56:G56)</f>
        <v>2224</v>
      </c>
      <c r="F56" s="11">
        <v>2027</v>
      </c>
      <c r="G56" s="11">
        <v>197</v>
      </c>
      <c r="H56" s="11">
        <f>SUM(I56:J56)</f>
        <v>50</v>
      </c>
      <c r="I56" s="11">
        <v>46</v>
      </c>
      <c r="J56" s="11">
        <v>4</v>
      </c>
      <c r="K56" s="11">
        <f>SUM(L56:M56)</f>
        <v>0</v>
      </c>
      <c r="L56" s="11">
        <v>0</v>
      </c>
      <c r="M56" s="11">
        <v>0</v>
      </c>
      <c r="N56" s="11">
        <f>SUM(O56:P56)</f>
        <v>18</v>
      </c>
      <c r="O56" s="11">
        <v>17</v>
      </c>
      <c r="P56" s="11">
        <v>1</v>
      </c>
      <c r="Q56" s="11">
        <f>SUM(R56:S56)</f>
        <v>0</v>
      </c>
      <c r="R56" s="11">
        <v>0</v>
      </c>
      <c r="S56" s="11">
        <v>0</v>
      </c>
    </row>
    <row r="57" spans="1:14" ht="15" customHeight="1">
      <c r="A57" s="72"/>
      <c r="B57" s="67"/>
      <c r="C57" s="63"/>
      <c r="D57" s="64"/>
      <c r="N57" s="11"/>
    </row>
    <row r="58" spans="1:19" s="29" customFormat="1" ht="15" customHeight="1">
      <c r="A58" s="68" t="s">
        <v>95</v>
      </c>
      <c r="B58" s="73" t="s">
        <v>96</v>
      </c>
      <c r="C58" s="74"/>
      <c r="D58" s="75"/>
      <c r="E58" s="29">
        <f>SUM(F58:G58)</f>
        <v>43044</v>
      </c>
      <c r="F58" s="29">
        <f>SUM(F59:F62)</f>
        <v>22497</v>
      </c>
      <c r="G58" s="29">
        <f>SUM(G59:G62)</f>
        <v>20547</v>
      </c>
      <c r="H58" s="29">
        <f>SUM(I58:J58)</f>
        <v>1034</v>
      </c>
      <c r="I58" s="29">
        <f>SUM(I59:I62)</f>
        <v>527</v>
      </c>
      <c r="J58" s="29">
        <f>SUM(J59:J62)</f>
        <v>507</v>
      </c>
      <c r="K58" s="29">
        <f>SUM(L58:M58)</f>
        <v>79</v>
      </c>
      <c r="L58" s="29">
        <f>SUM(L59:L62)</f>
        <v>32</v>
      </c>
      <c r="M58" s="29">
        <f>SUM(M59:M62)</f>
        <v>47</v>
      </c>
      <c r="N58" s="29">
        <f>SUM(O58:P58)</f>
        <v>247</v>
      </c>
      <c r="O58" s="29">
        <f>SUM(O59:O62)</f>
        <v>146</v>
      </c>
      <c r="P58" s="29">
        <f>SUM(P59:P62)</f>
        <v>101</v>
      </c>
      <c r="Q58" s="29">
        <f>SUM(R58:S58)</f>
        <v>0</v>
      </c>
      <c r="R58" s="29">
        <f>SUM(R59:R62)</f>
        <v>0</v>
      </c>
      <c r="S58" s="29">
        <f>SUM(S59:S62)</f>
        <v>0</v>
      </c>
    </row>
    <row r="59" spans="1:19" ht="15" customHeight="1">
      <c r="A59" s="72"/>
      <c r="B59" s="50" t="s">
        <v>97</v>
      </c>
      <c r="C59" s="63" t="s">
        <v>98</v>
      </c>
      <c r="D59" s="64"/>
      <c r="E59" s="11">
        <v>15082</v>
      </c>
      <c r="F59" s="11">
        <v>4447</v>
      </c>
      <c r="G59" s="11">
        <v>10639</v>
      </c>
      <c r="H59" s="11">
        <f>SUM(I59:J59)</f>
        <v>333</v>
      </c>
      <c r="I59" s="11">
        <v>119</v>
      </c>
      <c r="J59" s="11">
        <v>214</v>
      </c>
      <c r="K59" s="11">
        <f>SUM(L59:M59)</f>
        <v>27</v>
      </c>
      <c r="L59" s="11">
        <v>9</v>
      </c>
      <c r="M59" s="11">
        <v>18</v>
      </c>
      <c r="N59" s="11">
        <f>SUM(O59:P59)</f>
        <v>106</v>
      </c>
      <c r="O59" s="11">
        <v>35</v>
      </c>
      <c r="P59" s="11">
        <v>71</v>
      </c>
      <c r="Q59" s="11">
        <f>SUM(R59:S59)</f>
        <v>0</v>
      </c>
      <c r="R59" s="11">
        <v>0</v>
      </c>
      <c r="S59" s="11">
        <v>0</v>
      </c>
    </row>
    <row r="60" spans="1:19" ht="15" customHeight="1">
      <c r="A60" s="72"/>
      <c r="B60" s="50" t="s">
        <v>99</v>
      </c>
      <c r="C60" s="63" t="s">
        <v>100</v>
      </c>
      <c r="D60" s="64"/>
      <c r="E60" s="11">
        <f>SUM(F60:G60)</f>
        <v>3956</v>
      </c>
      <c r="F60" s="11">
        <v>3702</v>
      </c>
      <c r="G60" s="11">
        <v>254</v>
      </c>
      <c r="H60" s="11">
        <f>SUM(I60:J60)</f>
        <v>86</v>
      </c>
      <c r="I60" s="11">
        <v>82</v>
      </c>
      <c r="J60" s="11">
        <v>4</v>
      </c>
      <c r="K60" s="11">
        <f>SUM(L60:M60)</f>
        <v>12</v>
      </c>
      <c r="L60" s="11">
        <v>12</v>
      </c>
      <c r="M60" s="11">
        <v>0</v>
      </c>
      <c r="N60" s="11">
        <f>SUM(O60:P60)</f>
        <v>42</v>
      </c>
      <c r="O60" s="11">
        <v>41</v>
      </c>
      <c r="P60" s="11">
        <v>1</v>
      </c>
      <c r="Q60" s="11">
        <f>SUM(R60:S60)</f>
        <v>0</v>
      </c>
      <c r="R60" s="11">
        <v>0</v>
      </c>
      <c r="S60" s="11">
        <v>0</v>
      </c>
    </row>
    <row r="61" spans="1:19" ht="15" customHeight="1">
      <c r="A61" s="72"/>
      <c r="B61" s="50" t="s">
        <v>101</v>
      </c>
      <c r="C61" s="63" t="s">
        <v>102</v>
      </c>
      <c r="D61" s="64"/>
      <c r="E61" s="11">
        <f>SUM(F61:G61)</f>
        <v>2693</v>
      </c>
      <c r="F61" s="11">
        <v>887</v>
      </c>
      <c r="G61" s="11">
        <v>1806</v>
      </c>
      <c r="H61" s="11">
        <f>SUM(I61:J61)</f>
        <v>95</v>
      </c>
      <c r="I61" s="11">
        <v>52</v>
      </c>
      <c r="J61" s="11">
        <v>43</v>
      </c>
      <c r="K61" s="11">
        <f>SUM(L61:M61)</f>
        <v>14</v>
      </c>
      <c r="L61" s="11">
        <v>3</v>
      </c>
      <c r="M61" s="11">
        <v>11</v>
      </c>
      <c r="N61" s="11">
        <v>20</v>
      </c>
      <c r="O61" s="11">
        <v>17</v>
      </c>
      <c r="P61" s="11">
        <v>12</v>
      </c>
      <c r="Q61" s="11">
        <f>SUM(R61:S61)</f>
        <v>0</v>
      </c>
      <c r="R61" s="11">
        <v>0</v>
      </c>
      <c r="S61" s="11">
        <v>0</v>
      </c>
    </row>
    <row r="62" spans="1:19" ht="15" customHeight="1">
      <c r="A62" s="72"/>
      <c r="B62" s="50" t="s">
        <v>103</v>
      </c>
      <c r="C62" s="63" t="s">
        <v>104</v>
      </c>
      <c r="D62" s="64"/>
      <c r="E62" s="11">
        <f>SUM(F62:G62)</f>
        <v>21309</v>
      </c>
      <c r="F62" s="11">
        <v>13461</v>
      </c>
      <c r="G62" s="11">
        <v>7848</v>
      </c>
      <c r="H62" s="11">
        <f>SUM(I62:J62)</f>
        <v>520</v>
      </c>
      <c r="I62" s="11">
        <v>274</v>
      </c>
      <c r="J62" s="11">
        <v>246</v>
      </c>
      <c r="K62" s="11">
        <f>SUM(L62:M62)</f>
        <v>26</v>
      </c>
      <c r="L62" s="11">
        <v>8</v>
      </c>
      <c r="M62" s="11">
        <v>18</v>
      </c>
      <c r="N62" s="11">
        <f>SUM(O62:P62)</f>
        <v>70</v>
      </c>
      <c r="O62" s="11">
        <v>53</v>
      </c>
      <c r="P62" s="11">
        <v>17</v>
      </c>
      <c r="Q62" s="11">
        <f>SUM(R62:S62)</f>
        <v>0</v>
      </c>
      <c r="R62" s="11">
        <v>0</v>
      </c>
      <c r="S62" s="11">
        <v>0</v>
      </c>
    </row>
    <row r="63" spans="1:14" ht="15" customHeight="1">
      <c r="A63" s="72"/>
      <c r="B63" s="67"/>
      <c r="C63" s="67"/>
      <c r="D63" s="76"/>
      <c r="N63" s="11"/>
    </row>
    <row r="64" spans="1:19" s="29" customFormat="1" ht="15" customHeight="1">
      <c r="A64" s="68" t="s">
        <v>105</v>
      </c>
      <c r="B64" s="26" t="s">
        <v>106</v>
      </c>
      <c r="C64" s="77"/>
      <c r="D64" s="78"/>
      <c r="E64" s="29">
        <f>SUM(F64:G64)</f>
        <v>19256</v>
      </c>
      <c r="F64" s="29">
        <f>SUM(F65)</f>
        <v>16092</v>
      </c>
      <c r="G64" s="29">
        <f>SUM(G65)</f>
        <v>3164</v>
      </c>
      <c r="H64" s="29">
        <v>189</v>
      </c>
      <c r="I64" s="29">
        <f>SUM(I65)</f>
        <v>156</v>
      </c>
      <c r="J64" s="29">
        <f>SUM(J65)</f>
        <v>63</v>
      </c>
      <c r="K64" s="29">
        <f>SUM(L64:M64)</f>
        <v>27</v>
      </c>
      <c r="L64" s="29">
        <f>SUM(L65)</f>
        <v>18</v>
      </c>
      <c r="M64" s="29">
        <f>SUM(M65)</f>
        <v>9</v>
      </c>
      <c r="N64" s="29">
        <f>SUM(O64:P64)</f>
        <v>127</v>
      </c>
      <c r="O64" s="29">
        <f>SUM(O65)</f>
        <v>106</v>
      </c>
      <c r="P64" s="29">
        <f>SUM(P65)</f>
        <v>21</v>
      </c>
      <c r="Q64" s="29">
        <f>SUM(R64:S64)</f>
        <v>0</v>
      </c>
      <c r="R64" s="29">
        <f>SUM(R65)</f>
        <v>0</v>
      </c>
      <c r="S64" s="29">
        <f>SUM(S65)</f>
        <v>0</v>
      </c>
    </row>
    <row r="65" spans="1:19" ht="15" customHeight="1">
      <c r="A65" s="72"/>
      <c r="B65" s="50" t="s">
        <v>107</v>
      </c>
      <c r="C65" s="63" t="s">
        <v>108</v>
      </c>
      <c r="D65" s="64"/>
      <c r="E65" s="11">
        <f>SUM(F65:G65)</f>
        <v>19256</v>
      </c>
      <c r="F65" s="11">
        <v>16092</v>
      </c>
      <c r="G65" s="11">
        <v>3164</v>
      </c>
      <c r="H65" s="11">
        <v>189</v>
      </c>
      <c r="I65" s="11">
        <v>156</v>
      </c>
      <c r="J65" s="11">
        <v>63</v>
      </c>
      <c r="K65" s="11">
        <f>SUM(L65:M65)</f>
        <v>27</v>
      </c>
      <c r="L65" s="11">
        <v>18</v>
      </c>
      <c r="M65" s="11">
        <v>9</v>
      </c>
      <c r="N65" s="11">
        <f>SUM(O65:P65)</f>
        <v>127</v>
      </c>
      <c r="O65" s="11">
        <v>106</v>
      </c>
      <c r="P65" s="11">
        <v>21</v>
      </c>
      <c r="Q65" s="11">
        <f>SUM(R65:S65)</f>
        <v>0</v>
      </c>
      <c r="R65" s="11">
        <v>0</v>
      </c>
      <c r="S65" s="11">
        <v>0</v>
      </c>
    </row>
    <row r="66" spans="1:14" ht="15" customHeight="1">
      <c r="A66" s="66"/>
      <c r="B66" s="67" t="s">
        <v>1</v>
      </c>
      <c r="C66" s="63" t="s">
        <v>109</v>
      </c>
      <c r="D66" s="64"/>
      <c r="N66" s="11"/>
    </row>
    <row r="67" spans="1:19" s="29" customFormat="1" ht="15" customHeight="1">
      <c r="A67" s="34" t="s">
        <v>110</v>
      </c>
      <c r="B67" s="26" t="s">
        <v>111</v>
      </c>
      <c r="C67" s="77"/>
      <c r="D67" s="78"/>
      <c r="E67" s="29">
        <f>SUM(F67:G67)</f>
        <v>10</v>
      </c>
      <c r="F67" s="29">
        <f>SUM(F68)</f>
        <v>6</v>
      </c>
      <c r="G67" s="29">
        <f>SUM(G68)</f>
        <v>4</v>
      </c>
      <c r="H67" s="29">
        <f>SUM(I67:J67)</f>
        <v>5</v>
      </c>
      <c r="I67" s="29">
        <f>SUM(I68)</f>
        <v>4</v>
      </c>
      <c r="J67" s="29">
        <f>SUM(J68)</f>
        <v>1</v>
      </c>
      <c r="K67" s="29">
        <f>SUM(L67:M67)</f>
        <v>0</v>
      </c>
      <c r="L67" s="29">
        <f>SUM(L68)</f>
        <v>0</v>
      </c>
      <c r="M67" s="29">
        <f>SUM(M68)</f>
        <v>0</v>
      </c>
      <c r="N67" s="29">
        <f>SUM(O67:P67)</f>
        <v>0</v>
      </c>
      <c r="O67" s="29">
        <f>SUM(O68)</f>
        <v>0</v>
      </c>
      <c r="P67" s="29">
        <f>SUM(P68)</f>
        <v>0</v>
      </c>
      <c r="Q67" s="29">
        <f>SUM(R67:S67)</f>
        <v>0</v>
      </c>
      <c r="R67" s="29">
        <f>SUM(R68)</f>
        <v>0</v>
      </c>
      <c r="S67" s="29">
        <f>SUM(S68)</f>
        <v>0</v>
      </c>
    </row>
    <row r="68" spans="1:19" s="65" customFormat="1" ht="15" customHeight="1">
      <c r="A68" s="35"/>
      <c r="B68" s="50" t="s">
        <v>112</v>
      </c>
      <c r="C68" s="37" t="s">
        <v>111</v>
      </c>
      <c r="D68" s="38"/>
      <c r="E68" s="11">
        <f>SUM(F68:G68)</f>
        <v>10</v>
      </c>
      <c r="F68" s="11">
        <v>6</v>
      </c>
      <c r="G68" s="11">
        <v>4</v>
      </c>
      <c r="H68" s="11">
        <f>SUM(I68:J68)</f>
        <v>5</v>
      </c>
      <c r="I68" s="11">
        <v>4</v>
      </c>
      <c r="J68" s="11">
        <v>1</v>
      </c>
      <c r="K68" s="11">
        <f>SUM(L68:M68)</f>
        <v>0</v>
      </c>
      <c r="L68" s="11">
        <v>0</v>
      </c>
      <c r="M68" s="11">
        <v>0</v>
      </c>
      <c r="N68" s="11">
        <f>SUM(O68:P68)</f>
        <v>0</v>
      </c>
      <c r="O68" s="11">
        <v>0</v>
      </c>
      <c r="P68" s="11">
        <v>0</v>
      </c>
      <c r="Q68" s="11">
        <f>SUM(R68:S68)</f>
        <v>0</v>
      </c>
      <c r="R68" s="11">
        <v>0</v>
      </c>
      <c r="S68" s="11">
        <v>0</v>
      </c>
    </row>
    <row r="69" spans="1:4" s="65" customFormat="1" ht="15" customHeight="1">
      <c r="A69" s="35"/>
      <c r="B69" s="50"/>
      <c r="C69" s="39"/>
      <c r="D69" s="40"/>
    </row>
    <row r="70" spans="1:19" s="65" customFormat="1" ht="15" customHeight="1">
      <c r="A70" s="34" t="s">
        <v>113</v>
      </c>
      <c r="B70" s="26" t="s">
        <v>114</v>
      </c>
      <c r="C70" s="77"/>
      <c r="D70" s="78"/>
      <c r="E70" s="29">
        <f>SUM(F70:G70)</f>
        <v>0</v>
      </c>
      <c r="F70" s="29">
        <f>SUM(F71)</f>
        <v>0</v>
      </c>
      <c r="G70" s="29">
        <f>SUM(G71)</f>
        <v>0</v>
      </c>
      <c r="H70" s="29">
        <f>SUM(I70:J70)</f>
        <v>0</v>
      </c>
      <c r="I70" s="29">
        <f>SUM(I71)</f>
        <v>0</v>
      </c>
      <c r="J70" s="29">
        <f>SUM(J71)</f>
        <v>0</v>
      </c>
      <c r="K70" s="29">
        <f>SUM(L70:M70)</f>
        <v>12</v>
      </c>
      <c r="L70" s="29">
        <f>SUM(L71)</f>
        <v>8</v>
      </c>
      <c r="M70" s="29">
        <f>SUM(M71)</f>
        <v>4</v>
      </c>
      <c r="N70" s="29">
        <f>SUM(O70:P70)</f>
        <v>6430</v>
      </c>
      <c r="O70" s="29">
        <f>SUM(O71)</f>
        <v>3782</v>
      </c>
      <c r="P70" s="29">
        <f>SUM(P71)</f>
        <v>2648</v>
      </c>
      <c r="Q70" s="29">
        <f>SUM(R70:S70)</f>
        <v>0</v>
      </c>
      <c r="R70" s="29">
        <f>SUM(R71)</f>
        <v>0</v>
      </c>
      <c r="S70" s="29">
        <f>SUM(S71)</f>
        <v>0</v>
      </c>
    </row>
    <row r="71" spans="1:19" s="65" customFormat="1" ht="15" customHeight="1">
      <c r="A71" s="34"/>
      <c r="B71" s="50" t="s">
        <v>115</v>
      </c>
      <c r="C71" s="37" t="s">
        <v>114</v>
      </c>
      <c r="D71" s="38"/>
      <c r="E71" s="11">
        <f>SUM(F71:G71)</f>
        <v>0</v>
      </c>
      <c r="F71" s="11">
        <v>0</v>
      </c>
      <c r="G71" s="11">
        <v>0</v>
      </c>
      <c r="H71" s="11">
        <f>SUM(I71:J71)</f>
        <v>0</v>
      </c>
      <c r="I71" s="11">
        <v>0</v>
      </c>
      <c r="J71" s="11">
        <v>0</v>
      </c>
      <c r="K71" s="11">
        <f>SUM(L71:M71)</f>
        <v>12</v>
      </c>
      <c r="L71" s="11">
        <v>8</v>
      </c>
      <c r="M71" s="11">
        <v>4</v>
      </c>
      <c r="N71" s="11">
        <f>SUM(O71:P71)</f>
        <v>6430</v>
      </c>
      <c r="O71" s="11">
        <v>3782</v>
      </c>
      <c r="P71" s="11">
        <v>2648</v>
      </c>
      <c r="Q71" s="11">
        <f>SUM(R71:S71)</f>
        <v>0</v>
      </c>
      <c r="R71" s="11">
        <v>0</v>
      </c>
      <c r="S71" s="11">
        <v>0</v>
      </c>
    </row>
    <row r="72" spans="1:4" s="65" customFormat="1" ht="15" customHeight="1">
      <c r="A72" s="34"/>
      <c r="B72" s="50"/>
      <c r="C72" s="39"/>
      <c r="D72" s="40"/>
    </row>
    <row r="73" spans="1:19" s="65" customFormat="1" ht="15" customHeight="1">
      <c r="A73" s="34" t="s">
        <v>116</v>
      </c>
      <c r="B73" s="26" t="s">
        <v>117</v>
      </c>
      <c r="C73" s="77"/>
      <c r="D73" s="78"/>
      <c r="E73" s="29">
        <f>SUM(F73:G73)</f>
        <v>0</v>
      </c>
      <c r="F73" s="29">
        <f>SUM(F74)</f>
        <v>0</v>
      </c>
      <c r="G73" s="29">
        <f>SUM(G74)</f>
        <v>0</v>
      </c>
      <c r="H73" s="29">
        <f>SUM(I73:J73)</f>
        <v>0</v>
      </c>
      <c r="I73" s="29">
        <f>SUM(I74)</f>
        <v>0</v>
      </c>
      <c r="J73" s="29">
        <f>SUM(J74)</f>
        <v>0</v>
      </c>
      <c r="K73" s="29">
        <f>SUM(L73:M73)</f>
        <v>0</v>
      </c>
      <c r="L73" s="29">
        <f>SUM(L74)</f>
        <v>0</v>
      </c>
      <c r="M73" s="29">
        <f>SUM(M74)</f>
        <v>0</v>
      </c>
      <c r="N73" s="29">
        <f>SUM(O73:P73)</f>
        <v>0</v>
      </c>
      <c r="O73" s="29">
        <f>SUM(O74)</f>
        <v>0</v>
      </c>
      <c r="P73" s="29">
        <f>SUM(P74)</f>
        <v>0</v>
      </c>
      <c r="Q73" s="29">
        <f>SUM(R73:S73)</f>
        <v>66</v>
      </c>
      <c r="R73" s="29">
        <f>SUM(R74)</f>
        <v>37</v>
      </c>
      <c r="S73" s="29">
        <f>SUM(S74)</f>
        <v>29</v>
      </c>
    </row>
    <row r="74" spans="1:19" s="65" customFormat="1" ht="15" customHeight="1">
      <c r="A74" s="35"/>
      <c r="B74" s="50" t="s">
        <v>118</v>
      </c>
      <c r="C74" s="37" t="s">
        <v>117</v>
      </c>
      <c r="D74" s="38"/>
      <c r="E74" s="11">
        <f>SUM(F74:G74)</f>
        <v>0</v>
      </c>
      <c r="F74" s="11">
        <v>0</v>
      </c>
      <c r="G74" s="11">
        <v>0</v>
      </c>
      <c r="H74" s="11">
        <f>SUM(I74:J74)</f>
        <v>0</v>
      </c>
      <c r="I74" s="11">
        <v>0</v>
      </c>
      <c r="J74" s="11">
        <v>0</v>
      </c>
      <c r="K74" s="11">
        <f>SUM(L74:M74)</f>
        <v>0</v>
      </c>
      <c r="L74" s="11">
        <v>0</v>
      </c>
      <c r="M74" s="11">
        <v>0</v>
      </c>
      <c r="N74" s="11">
        <f>SUM(O74:P74)</f>
        <v>0</v>
      </c>
      <c r="O74" s="11">
        <v>0</v>
      </c>
      <c r="P74" s="11">
        <v>0</v>
      </c>
      <c r="Q74" s="11">
        <f>SUM(R74:S74)</f>
        <v>66</v>
      </c>
      <c r="R74" s="11">
        <v>37</v>
      </c>
      <c r="S74" s="11">
        <v>29</v>
      </c>
    </row>
    <row r="75" spans="1:19" ht="15" customHeight="1">
      <c r="A75" s="79"/>
      <c r="B75" s="80"/>
      <c r="C75" s="81"/>
      <c r="D75" s="82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</row>
  </sheetData>
  <sheetProtection/>
  <mergeCells count="83">
    <mergeCell ref="B73:D73"/>
    <mergeCell ref="C74:D74"/>
    <mergeCell ref="C75:D75"/>
    <mergeCell ref="C65:D65"/>
    <mergeCell ref="C66:D66"/>
    <mergeCell ref="B67:D67"/>
    <mergeCell ref="C68:D68"/>
    <mergeCell ref="B70:D70"/>
    <mergeCell ref="C71:D71"/>
    <mergeCell ref="B58:D58"/>
    <mergeCell ref="C59:D59"/>
    <mergeCell ref="C60:D60"/>
    <mergeCell ref="C61:D61"/>
    <mergeCell ref="C62:D62"/>
    <mergeCell ref="B64:D64"/>
    <mergeCell ref="C52:D52"/>
    <mergeCell ref="B53:D53"/>
    <mergeCell ref="C54:D54"/>
    <mergeCell ref="C55:D55"/>
    <mergeCell ref="C56:D56"/>
    <mergeCell ref="C57:D57"/>
    <mergeCell ref="C45:D45"/>
    <mergeCell ref="B46:D46"/>
    <mergeCell ref="C47:D47"/>
    <mergeCell ref="C48:D48"/>
    <mergeCell ref="B50:D50"/>
    <mergeCell ref="C51:D51"/>
    <mergeCell ref="O42:O43"/>
    <mergeCell ref="P42:P43"/>
    <mergeCell ref="Q42:Q43"/>
    <mergeCell ref="R42:R43"/>
    <mergeCell ref="S42:S43"/>
    <mergeCell ref="C44:D44"/>
    <mergeCell ref="I42:I43"/>
    <mergeCell ref="J42:J43"/>
    <mergeCell ref="K42:K43"/>
    <mergeCell ref="L42:L43"/>
    <mergeCell ref="M42:M43"/>
    <mergeCell ref="N42:N43"/>
    <mergeCell ref="B42:B43"/>
    <mergeCell ref="C42:D43"/>
    <mergeCell ref="E42:E43"/>
    <mergeCell ref="F42:F43"/>
    <mergeCell ref="G42:G43"/>
    <mergeCell ref="H42:H4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5:D15"/>
    <mergeCell ref="B17:D17"/>
    <mergeCell ref="C18:D18"/>
    <mergeCell ref="B20:D20"/>
    <mergeCell ref="C21:D21"/>
    <mergeCell ref="B23:D23"/>
    <mergeCell ref="A6:D6"/>
    <mergeCell ref="B8:D8"/>
    <mergeCell ref="C9:D9"/>
    <mergeCell ref="B11:D11"/>
    <mergeCell ref="C12:D12"/>
    <mergeCell ref="B14:D14"/>
    <mergeCell ref="C1:J1"/>
    <mergeCell ref="G3:M3"/>
    <mergeCell ref="P3:R3"/>
    <mergeCell ref="E4:G4"/>
    <mergeCell ref="H4:J4"/>
    <mergeCell ref="K4:M4"/>
    <mergeCell ref="N4:P4"/>
    <mergeCell ref="Q4:S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74" r:id="rId2"/>
  <colBreaks count="1" manualBreakCount="1">
    <brk id="10" max="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2009-09-09T01:12:54Z</dcterms:created>
  <dcterms:modified xsi:type="dcterms:W3CDTF">2009-09-09T01:13:02Z</dcterms:modified>
  <cp:category/>
  <cp:version/>
  <cp:contentType/>
  <cp:contentStatus/>
</cp:coreProperties>
</file>