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490" activeTab="0"/>
  </bookViews>
  <sheets>
    <sheet name="e05" sheetId="1" r:id="rId1"/>
  </sheets>
  <definedNames/>
  <calcPr fullCalcOnLoad="1"/>
</workbook>
</file>

<file path=xl/sharedStrings.xml><?xml version="1.0" encoding="utf-8"?>
<sst xmlns="http://schemas.openxmlformats.org/spreadsheetml/2006/main" count="131" uniqueCount="94">
  <si>
    <t>依頼によるもの</t>
  </si>
  <si>
    <t>依頼によらないもの</t>
  </si>
  <si>
    <t>住   民</t>
  </si>
  <si>
    <t>保健所</t>
  </si>
  <si>
    <t>延検査件数（総数）</t>
  </si>
  <si>
    <t>医薬品</t>
  </si>
  <si>
    <t>結核</t>
  </si>
  <si>
    <t>分離・同定・検出</t>
  </si>
  <si>
    <t>医薬部外品</t>
  </si>
  <si>
    <t>化粧品</t>
  </si>
  <si>
    <t>化学療法剤に対する耐性検査</t>
  </si>
  <si>
    <t>性病</t>
  </si>
  <si>
    <t>梅毒</t>
  </si>
  <si>
    <t>毒劇物</t>
  </si>
  <si>
    <t>その他</t>
  </si>
  <si>
    <t>家庭用品</t>
  </si>
  <si>
    <t>ウイルス</t>
  </si>
  <si>
    <t>リケッチア</t>
  </si>
  <si>
    <t>栄養関係検査</t>
  </si>
  <si>
    <t>クラミジア・マイコプラズマ</t>
  </si>
  <si>
    <t>水道水等水質検査</t>
  </si>
  <si>
    <t>水道原水</t>
  </si>
  <si>
    <t>細菌学的検査</t>
  </si>
  <si>
    <t>抗体検査</t>
  </si>
  <si>
    <t>ウイルス</t>
  </si>
  <si>
    <t>理化学的検査</t>
  </si>
  <si>
    <t>リケッチア</t>
  </si>
  <si>
    <t>生物学的検査</t>
  </si>
  <si>
    <t>クラミジア・マイコプラズマ</t>
  </si>
  <si>
    <t>飲用水</t>
  </si>
  <si>
    <t>病原微生物の動物試験</t>
  </si>
  <si>
    <t>原虫</t>
  </si>
  <si>
    <t>寄生虫</t>
  </si>
  <si>
    <t>そ族・節足動物</t>
  </si>
  <si>
    <t>廃棄物関係検査</t>
  </si>
  <si>
    <t>一般廃棄物</t>
  </si>
  <si>
    <t>真菌・その他</t>
  </si>
  <si>
    <t>食中毒</t>
  </si>
  <si>
    <t>病原微生物検査</t>
  </si>
  <si>
    <t>細菌</t>
  </si>
  <si>
    <t>ウイルス</t>
  </si>
  <si>
    <t>産業廃棄物</t>
  </si>
  <si>
    <t>環境・公害関係検査</t>
  </si>
  <si>
    <t>大気検査</t>
  </si>
  <si>
    <r>
      <t>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・ＯＸ等</t>
    </r>
  </si>
  <si>
    <t>臨 床 検 査</t>
  </si>
  <si>
    <t>血液検査（血液一般検査）</t>
  </si>
  <si>
    <t>浮遊粒子状物質</t>
  </si>
  <si>
    <t>エイズ（ＨＩＶ）検査</t>
  </si>
  <si>
    <t>降下煤塵</t>
  </si>
  <si>
    <t>ＨＢｓ抗原、抗体検査</t>
  </si>
  <si>
    <t>有害化学物質・重金属等</t>
  </si>
  <si>
    <t>酸性雨</t>
  </si>
  <si>
    <t>生化学検査</t>
  </si>
  <si>
    <t>先天性代謝異常検査</t>
  </si>
  <si>
    <t>水質検査</t>
  </si>
  <si>
    <t>公共用水域</t>
  </si>
  <si>
    <t>尿検査</t>
  </si>
  <si>
    <t>尿一般</t>
  </si>
  <si>
    <t>工場・事業場排水</t>
  </si>
  <si>
    <t>神経芽細胞種</t>
  </si>
  <si>
    <t>浄化槽放流水</t>
  </si>
  <si>
    <t>アレルギー検査（抗原検査・抗体検査）</t>
  </si>
  <si>
    <t>騒音・振動</t>
  </si>
  <si>
    <t>悪臭検査</t>
  </si>
  <si>
    <t>土壌・底質検査</t>
  </si>
  <si>
    <t>理化学的検査（残留農薬・食品添加物等）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</si>
  <si>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</si>
  <si>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</si>
  <si>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</si>
  <si>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</si>
  <si>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</si>
  <si>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</si>
  <si>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注）この表は、大分県衛生環境研究センターがその年度中に行い、その年度中に検査の結果が判明した</t>
  </si>
  <si>
    <t>温泉（鉱泉）泉質検査</t>
  </si>
  <si>
    <t>　　衛生検査について計上している。</t>
  </si>
  <si>
    <t>分離
･同定
･検出</t>
  </si>
  <si>
    <t>血清等検　査</t>
  </si>
  <si>
    <t>食品等
検　査</t>
  </si>
  <si>
    <t>(上記以外)
細菌検査</t>
  </si>
  <si>
    <t>原虫・
寄生虫等</t>
  </si>
  <si>
    <t>ウイルス・
リケッチア等検査</t>
  </si>
  <si>
    <t>医　薬　品　・
家庭用品等検査</t>
  </si>
  <si>
    <t>延検査
件数
（総数）</t>
  </si>
  <si>
    <t>保健所
以外の
行政機関</t>
  </si>
  <si>
    <r>
      <t xml:space="preserve">その他
</t>
    </r>
    <r>
      <rPr>
        <sz val="9"/>
        <rFont val="ＭＳ 明朝"/>
        <family val="1"/>
      </rPr>
      <t>(医療機関
,学校,事
業所等）</t>
    </r>
  </si>
  <si>
    <t>利用水等
（プール水等を含む）</t>
  </si>
  <si>
    <t>動物を用いる試験</t>
  </si>
  <si>
    <t>核酸検査</t>
  </si>
  <si>
    <t>微生物学的検査</t>
  </si>
  <si>
    <t>医療機器</t>
  </si>
  <si>
    <t>第４表　衛生検査延件数，検査の種類・検体数，依頼経路別</t>
  </si>
  <si>
    <t>衛生行政報告例
４ 表</t>
  </si>
  <si>
    <t>平成22年度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</si>
</sst>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0;&quot;-&quot;"/>
  </numFmts>
  <fonts count="48">
    <font>
      <sz val="12"/>
      <name val="ＪＳＰ明朝"/>
      <family val="1"/>
    </font>
    <font>
      <sz val="10"/>
      <name val="ＭＳ 明朝"/>
      <family val="1"/>
    </font>
    <font>
      <sz val="6"/>
      <name val="ＪＳＰ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/>
    </xf>
    <xf numFmtId="176" fontId="8" fillId="0" borderId="14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176" fontId="6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center"/>
    </xf>
    <xf numFmtId="0" fontId="4" fillId="0" borderId="17" xfId="0" applyFont="1" applyFill="1" applyBorder="1" applyAlignment="1" quotePrefix="1">
      <alignment horizontal="left" vertical="center"/>
    </xf>
    <xf numFmtId="0" fontId="4" fillId="0" borderId="17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12" xfId="0" applyFont="1" applyFill="1" applyBorder="1" applyAlignment="1">
      <alignment horizontal="center" vertical="center" textRotation="255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distributed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 quotePrefix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18" xfId="0" applyFont="1" applyFill="1" applyBorder="1" applyAlignment="1">
      <alignment horizontal="center" vertical="center" textRotation="255" wrapText="1"/>
    </xf>
    <xf numFmtId="0" fontId="1" fillId="0" borderId="12" xfId="0" applyFont="1" applyFill="1" applyBorder="1" applyAlignment="1">
      <alignment horizontal="center" vertical="center" textRotation="255" wrapText="1"/>
    </xf>
    <xf numFmtId="0" fontId="9" fillId="0" borderId="19" xfId="0" applyFont="1" applyFill="1" applyBorder="1" applyAlignment="1">
      <alignment horizontal="center" vertical="center" textRotation="255" wrapText="1" shrinkToFit="1"/>
    </xf>
    <xf numFmtId="0" fontId="9" fillId="0" borderId="18" xfId="0" applyFont="1" applyFill="1" applyBorder="1" applyAlignment="1">
      <alignment horizontal="center" vertical="center" textRotation="255" wrapText="1" shrinkToFit="1"/>
    </xf>
    <xf numFmtId="0" fontId="9" fillId="0" borderId="12" xfId="0" applyFont="1" applyFill="1" applyBorder="1" applyAlignment="1">
      <alignment horizontal="center" vertical="center" textRotation="255" wrapText="1" shrinkToFit="1"/>
    </xf>
    <xf numFmtId="0" fontId="9" fillId="0" borderId="24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9" xfId="0" applyFont="1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18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 vertical="distributed" textRotation="255" shrinkToFit="1"/>
    </xf>
    <xf numFmtId="0" fontId="0" fillId="0" borderId="10" xfId="0" applyFill="1" applyBorder="1" applyAlignment="1">
      <alignment horizontal="center" vertical="distributed" shrinkToFit="1"/>
    </xf>
    <xf numFmtId="0" fontId="6" fillId="0" borderId="25" xfId="0" applyFont="1" applyFill="1" applyBorder="1" applyAlignment="1">
      <alignment horizontal="distributed" vertical="center" shrinkToFit="1"/>
    </xf>
    <xf numFmtId="0" fontId="0" fillId="0" borderId="22" xfId="0" applyFill="1" applyBorder="1" applyAlignment="1">
      <alignment horizontal="distributed" vertical="center" shrinkToFit="1"/>
    </xf>
    <xf numFmtId="0" fontId="0" fillId="0" borderId="23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distributed" vertical="center" shrinkToFit="1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5" xfId="0" applyFont="1" applyFill="1" applyBorder="1" applyAlignment="1">
      <alignment horizontal="distributed"/>
    </xf>
    <xf numFmtId="0" fontId="6" fillId="0" borderId="22" xfId="0" applyFont="1" applyFill="1" applyBorder="1" applyAlignment="1">
      <alignment horizontal="distributed"/>
    </xf>
    <xf numFmtId="0" fontId="6" fillId="0" borderId="23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25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distributed" vertical="distributed" wrapText="1"/>
    </xf>
    <xf numFmtId="0" fontId="10" fillId="0" borderId="19" xfId="0" applyFont="1" applyFill="1" applyBorder="1" applyAlignment="1">
      <alignment horizontal="center" vertical="center" textRotation="255" wrapText="1" shrinkToFit="1"/>
    </xf>
    <xf numFmtId="0" fontId="10" fillId="0" borderId="18" xfId="0" applyFont="1" applyFill="1" applyBorder="1" applyAlignment="1">
      <alignment horizontal="center" vertical="center" textRotation="255" wrapText="1" shrinkToFit="1"/>
    </xf>
    <xf numFmtId="0" fontId="10" fillId="0" borderId="12" xfId="0" applyFont="1" applyFill="1" applyBorder="1" applyAlignment="1">
      <alignment horizontal="center" vertical="center" textRotation="255" wrapText="1" shrinkToFit="1"/>
    </xf>
    <xf numFmtId="0" fontId="1" fillId="0" borderId="10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="70" zoomScaleNormal="70" zoomScaleSheetLayoutView="70" zoomScalePageLayoutView="0" workbookViewId="0" topLeftCell="A1">
      <selection activeCell="A1" sqref="A1:B1"/>
    </sheetView>
  </sheetViews>
  <sheetFormatPr defaultColWidth="8.796875" defaultRowHeight="15"/>
  <cols>
    <col min="1" max="1" width="7.5" style="2" customWidth="1"/>
    <col min="2" max="2" width="5.5" style="2" customWidth="1"/>
    <col min="3" max="12" width="9" style="2" customWidth="1"/>
    <col min="13" max="13" width="5" style="2" customWidth="1"/>
    <col min="14" max="15" width="7.5" style="2" customWidth="1"/>
    <col min="16" max="17" width="5" style="2" customWidth="1"/>
    <col min="18" max="16384" width="9" style="2" customWidth="1"/>
  </cols>
  <sheetData>
    <row r="1" spans="1:25" ht="33.75" customHeight="1">
      <c r="A1" s="37" t="s">
        <v>92</v>
      </c>
      <c r="B1" s="37"/>
      <c r="C1" s="38" t="s">
        <v>91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"/>
    </row>
    <row r="2" spans="1:25" ht="18" thickBot="1">
      <c r="A2" s="17"/>
      <c r="B2" s="17"/>
      <c r="C2" s="18"/>
      <c r="D2" s="18"/>
      <c r="E2" s="18"/>
      <c r="F2" s="18"/>
      <c r="G2" s="18"/>
      <c r="H2" s="17"/>
      <c r="I2" s="19"/>
      <c r="J2" s="20"/>
      <c r="K2" s="20"/>
      <c r="L2" s="17"/>
      <c r="M2" s="3"/>
      <c r="N2" s="23"/>
      <c r="O2" s="23"/>
      <c r="P2" s="23"/>
      <c r="Q2" s="23"/>
      <c r="R2" s="23"/>
      <c r="S2" s="23"/>
      <c r="T2" s="18"/>
      <c r="U2" s="23"/>
      <c r="V2" s="23"/>
      <c r="W2" s="23"/>
      <c r="X2" s="23"/>
      <c r="Y2" s="24" t="s">
        <v>93</v>
      </c>
    </row>
    <row r="3" spans="1:25" ht="14.25" customHeight="1">
      <c r="A3" s="16"/>
      <c r="B3" s="16"/>
      <c r="C3" s="16"/>
      <c r="D3" s="16"/>
      <c r="E3" s="16"/>
      <c r="F3" s="16"/>
      <c r="G3" s="33" t="s">
        <v>83</v>
      </c>
      <c r="H3" s="35" t="s">
        <v>0</v>
      </c>
      <c r="I3" s="34"/>
      <c r="J3" s="34"/>
      <c r="K3" s="34"/>
      <c r="L3" s="31" t="s">
        <v>1</v>
      </c>
      <c r="M3" s="3"/>
      <c r="N3" s="21"/>
      <c r="O3" s="21"/>
      <c r="P3" s="21"/>
      <c r="Q3" s="21"/>
      <c r="R3" s="21"/>
      <c r="S3" s="22"/>
      <c r="T3" s="33" t="s">
        <v>83</v>
      </c>
      <c r="U3" s="35" t="s">
        <v>0</v>
      </c>
      <c r="V3" s="34"/>
      <c r="W3" s="34"/>
      <c r="X3" s="34"/>
      <c r="Y3" s="31" t="s">
        <v>1</v>
      </c>
    </row>
    <row r="4" spans="1:25" ht="47.25">
      <c r="A4" s="5"/>
      <c r="B4" s="5"/>
      <c r="C4" s="5"/>
      <c r="D4" s="5"/>
      <c r="E4" s="5"/>
      <c r="F4" s="5"/>
      <c r="G4" s="34"/>
      <c r="H4" s="4" t="s">
        <v>2</v>
      </c>
      <c r="I4" s="4" t="s">
        <v>3</v>
      </c>
      <c r="J4" s="4" t="s">
        <v>84</v>
      </c>
      <c r="K4" s="4" t="s">
        <v>85</v>
      </c>
      <c r="L4" s="32"/>
      <c r="M4" s="6"/>
      <c r="N4" s="5"/>
      <c r="O4" s="5"/>
      <c r="P4" s="5"/>
      <c r="Q4" s="5"/>
      <c r="R4" s="5"/>
      <c r="S4" s="7"/>
      <c r="T4" s="34"/>
      <c r="U4" s="4" t="s">
        <v>2</v>
      </c>
      <c r="V4" s="4" t="s">
        <v>3</v>
      </c>
      <c r="W4" s="4" t="s">
        <v>84</v>
      </c>
      <c r="X4" s="4" t="s">
        <v>85</v>
      </c>
      <c r="Y4" s="32"/>
    </row>
    <row r="5" spans="1:25" ht="17.25" customHeight="1">
      <c r="A5" s="40" t="s">
        <v>4</v>
      </c>
      <c r="B5" s="41"/>
      <c r="C5" s="41"/>
      <c r="D5" s="41"/>
      <c r="E5" s="41"/>
      <c r="F5" s="42"/>
      <c r="G5" s="8">
        <f>SUM(H5:L5)</f>
        <v>19409</v>
      </c>
      <c r="H5" s="9">
        <f>SUM(H6:H46,U5:U47)</f>
        <v>26</v>
      </c>
      <c r="I5" s="9">
        <f>SUM(I6:I46,V5:V47)</f>
        <v>710</v>
      </c>
      <c r="J5" s="9">
        <f>SUM(J6:J46,W5:W47)</f>
        <v>15558</v>
      </c>
      <c r="K5" s="9">
        <f>SUM(K6:K46,X5:X47)</f>
        <v>20</v>
      </c>
      <c r="L5" s="9">
        <f>SUM(L6:L46,Y5:Y47)</f>
        <v>3095</v>
      </c>
      <c r="M5" s="6"/>
      <c r="N5" s="43" t="s">
        <v>82</v>
      </c>
      <c r="O5" s="29" t="s">
        <v>5</v>
      </c>
      <c r="P5" s="29"/>
      <c r="Q5" s="29"/>
      <c r="R5" s="29"/>
      <c r="S5" s="29"/>
      <c r="T5" s="8">
        <f>SUM(U5:Y5)</f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</row>
    <row r="6" spans="1:25" ht="17.25" customHeight="1">
      <c r="A6" s="25" t="s">
        <v>6</v>
      </c>
      <c r="B6" s="28" t="s">
        <v>7</v>
      </c>
      <c r="C6" s="28"/>
      <c r="D6" s="28"/>
      <c r="E6" s="28"/>
      <c r="F6" s="28"/>
      <c r="G6" s="11">
        <f aca="true" t="shared" si="0" ref="G6:G42">SUM(H6:L6)</f>
        <v>18</v>
      </c>
      <c r="H6" s="12">
        <v>0</v>
      </c>
      <c r="I6" s="12">
        <v>4</v>
      </c>
      <c r="J6" s="12">
        <v>6</v>
      </c>
      <c r="K6" s="12">
        <v>0</v>
      </c>
      <c r="L6" s="12">
        <v>8</v>
      </c>
      <c r="M6" s="6"/>
      <c r="N6" s="44"/>
      <c r="O6" s="29" t="s">
        <v>8</v>
      </c>
      <c r="P6" s="29"/>
      <c r="Q6" s="29"/>
      <c r="R6" s="29"/>
      <c r="S6" s="29"/>
      <c r="T6" s="11">
        <f aca="true" t="shared" si="1" ref="T6:T47">SUM(U6:Y6)</f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</row>
    <row r="7" spans="1:25" ht="17.25" customHeight="1">
      <c r="A7" s="26"/>
      <c r="B7" s="29" t="s">
        <v>88</v>
      </c>
      <c r="C7" s="29"/>
      <c r="D7" s="29"/>
      <c r="E7" s="29"/>
      <c r="F7" s="29"/>
      <c r="G7" s="11">
        <f>SUM(H7:L7)</f>
        <v>18</v>
      </c>
      <c r="H7" s="12">
        <v>0</v>
      </c>
      <c r="I7" s="12">
        <v>4</v>
      </c>
      <c r="J7" s="12">
        <v>6</v>
      </c>
      <c r="K7" s="12">
        <v>0</v>
      </c>
      <c r="L7" s="12">
        <v>8</v>
      </c>
      <c r="M7" s="6"/>
      <c r="N7" s="44"/>
      <c r="O7" s="29" t="s">
        <v>9</v>
      </c>
      <c r="P7" s="29"/>
      <c r="Q7" s="29"/>
      <c r="R7" s="29"/>
      <c r="S7" s="29"/>
      <c r="T7" s="11">
        <f t="shared" si="1"/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</row>
    <row r="8" spans="1:25" ht="17.25" customHeight="1">
      <c r="A8" s="27"/>
      <c r="B8" s="30" t="s">
        <v>10</v>
      </c>
      <c r="C8" s="30"/>
      <c r="D8" s="30"/>
      <c r="E8" s="30"/>
      <c r="F8" s="30"/>
      <c r="G8" s="11">
        <f t="shared" si="0"/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6"/>
      <c r="N8" s="44"/>
      <c r="O8" s="29" t="s">
        <v>90</v>
      </c>
      <c r="P8" s="29"/>
      <c r="Q8" s="29"/>
      <c r="R8" s="29"/>
      <c r="S8" s="29"/>
      <c r="T8" s="11">
        <f t="shared" si="1"/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</row>
    <row r="9" spans="1:25" ht="17.25" customHeight="1">
      <c r="A9" s="25" t="s">
        <v>11</v>
      </c>
      <c r="B9" s="29" t="s">
        <v>12</v>
      </c>
      <c r="C9" s="29"/>
      <c r="D9" s="29"/>
      <c r="E9" s="29"/>
      <c r="F9" s="29"/>
      <c r="G9" s="11">
        <f t="shared" si="0"/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6"/>
      <c r="N9" s="44"/>
      <c r="O9" s="29" t="s">
        <v>13</v>
      </c>
      <c r="P9" s="29"/>
      <c r="Q9" s="29"/>
      <c r="R9" s="29"/>
      <c r="S9" s="29"/>
      <c r="T9" s="11">
        <f t="shared" si="1"/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</row>
    <row r="10" spans="1:25" ht="17.25" customHeight="1">
      <c r="A10" s="27"/>
      <c r="B10" s="28" t="s">
        <v>14</v>
      </c>
      <c r="C10" s="28"/>
      <c r="D10" s="28"/>
      <c r="E10" s="28"/>
      <c r="F10" s="28"/>
      <c r="G10" s="11">
        <f t="shared" si="0"/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6"/>
      <c r="N10" s="44"/>
      <c r="O10" s="36" t="s">
        <v>15</v>
      </c>
      <c r="P10" s="36"/>
      <c r="Q10" s="36"/>
      <c r="R10" s="36"/>
      <c r="S10" s="36"/>
      <c r="T10" s="11">
        <f t="shared" si="1"/>
        <v>15</v>
      </c>
      <c r="U10" s="12">
        <v>0</v>
      </c>
      <c r="V10" s="12">
        <v>0</v>
      </c>
      <c r="W10" s="12">
        <v>15</v>
      </c>
      <c r="X10" s="12">
        <v>0</v>
      </c>
      <c r="Y10" s="12">
        <v>0</v>
      </c>
    </row>
    <row r="11" spans="1:25" ht="17.25" customHeight="1">
      <c r="A11" s="46" t="s">
        <v>81</v>
      </c>
      <c r="B11" s="49" t="s">
        <v>76</v>
      </c>
      <c r="C11" s="28" t="s">
        <v>16</v>
      </c>
      <c r="D11" s="28"/>
      <c r="E11" s="28"/>
      <c r="F11" s="28"/>
      <c r="G11" s="11">
        <f t="shared" si="0"/>
        <v>1035</v>
      </c>
      <c r="H11" s="12">
        <v>0</v>
      </c>
      <c r="I11" s="12">
        <v>17</v>
      </c>
      <c r="J11" s="12">
        <v>875</v>
      </c>
      <c r="K11" s="12">
        <v>0</v>
      </c>
      <c r="L11" s="12">
        <v>143</v>
      </c>
      <c r="M11" s="6"/>
      <c r="N11" s="45"/>
      <c r="O11" s="29" t="s">
        <v>14</v>
      </c>
      <c r="P11" s="29"/>
      <c r="Q11" s="29"/>
      <c r="R11" s="29"/>
      <c r="S11" s="29"/>
      <c r="T11" s="11">
        <f t="shared" si="1"/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</row>
    <row r="12" spans="1:25" ht="17.25" customHeight="1">
      <c r="A12" s="47"/>
      <c r="B12" s="50"/>
      <c r="C12" s="28" t="s">
        <v>17</v>
      </c>
      <c r="D12" s="28"/>
      <c r="E12" s="28"/>
      <c r="F12" s="28"/>
      <c r="G12" s="11">
        <f t="shared" si="0"/>
        <v>163</v>
      </c>
      <c r="H12" s="12">
        <v>0</v>
      </c>
      <c r="I12" s="12">
        <v>0</v>
      </c>
      <c r="J12" s="12">
        <v>0</v>
      </c>
      <c r="K12" s="12">
        <v>0</v>
      </c>
      <c r="L12" s="12">
        <v>163</v>
      </c>
      <c r="M12" s="6"/>
      <c r="N12" s="52" t="s">
        <v>18</v>
      </c>
      <c r="O12" s="29"/>
      <c r="P12" s="29"/>
      <c r="Q12" s="29"/>
      <c r="R12" s="29"/>
      <c r="S12" s="29"/>
      <c r="T12" s="11">
        <f t="shared" si="1"/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</row>
    <row r="13" spans="1:25" ht="17.25" customHeight="1">
      <c r="A13" s="47"/>
      <c r="B13" s="51"/>
      <c r="C13" s="53" t="s">
        <v>19</v>
      </c>
      <c r="D13" s="53"/>
      <c r="E13" s="53"/>
      <c r="F13" s="53"/>
      <c r="G13" s="11">
        <f t="shared" si="0"/>
        <v>127</v>
      </c>
      <c r="H13" s="12">
        <v>0</v>
      </c>
      <c r="I13" s="12">
        <v>127</v>
      </c>
      <c r="J13" s="12">
        <v>0</v>
      </c>
      <c r="K13" s="12">
        <v>0</v>
      </c>
      <c r="L13" s="12">
        <v>0</v>
      </c>
      <c r="M13" s="6"/>
      <c r="N13" s="25" t="s">
        <v>20</v>
      </c>
      <c r="O13" s="29" t="s">
        <v>21</v>
      </c>
      <c r="P13" s="29"/>
      <c r="Q13" s="29"/>
      <c r="R13" s="29" t="s">
        <v>22</v>
      </c>
      <c r="S13" s="29"/>
      <c r="T13" s="11">
        <f t="shared" si="1"/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</row>
    <row r="14" spans="1:25" ht="17.25" customHeight="1">
      <c r="A14" s="47"/>
      <c r="B14" s="54" t="s">
        <v>23</v>
      </c>
      <c r="C14" s="29" t="s">
        <v>24</v>
      </c>
      <c r="D14" s="29"/>
      <c r="E14" s="29"/>
      <c r="F14" s="29"/>
      <c r="G14" s="11">
        <f t="shared" si="0"/>
        <v>90</v>
      </c>
      <c r="H14" s="12">
        <v>0</v>
      </c>
      <c r="I14" s="12">
        <v>0</v>
      </c>
      <c r="J14" s="12">
        <v>90</v>
      </c>
      <c r="K14" s="12">
        <v>0</v>
      </c>
      <c r="L14" s="12">
        <v>0</v>
      </c>
      <c r="M14" s="6"/>
      <c r="N14" s="26"/>
      <c r="O14" s="29"/>
      <c r="P14" s="29"/>
      <c r="Q14" s="29"/>
      <c r="R14" s="29" t="s">
        <v>25</v>
      </c>
      <c r="S14" s="29"/>
      <c r="T14" s="11">
        <f t="shared" si="1"/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</row>
    <row r="15" spans="1:25" ht="17.25" customHeight="1">
      <c r="A15" s="47"/>
      <c r="B15" s="54"/>
      <c r="C15" s="29" t="s">
        <v>26</v>
      </c>
      <c r="D15" s="29"/>
      <c r="E15" s="29"/>
      <c r="F15" s="29"/>
      <c r="G15" s="11">
        <f t="shared" si="0"/>
        <v>17</v>
      </c>
      <c r="H15" s="12">
        <v>0</v>
      </c>
      <c r="I15" s="12">
        <v>0</v>
      </c>
      <c r="J15" s="12">
        <v>0</v>
      </c>
      <c r="K15" s="12">
        <v>8</v>
      </c>
      <c r="L15" s="12">
        <v>9</v>
      </c>
      <c r="M15" s="6"/>
      <c r="N15" s="26"/>
      <c r="O15" s="29"/>
      <c r="P15" s="29"/>
      <c r="Q15" s="29"/>
      <c r="R15" s="29" t="s">
        <v>27</v>
      </c>
      <c r="S15" s="29"/>
      <c r="T15" s="11">
        <f t="shared" si="1"/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</row>
    <row r="16" spans="1:25" ht="17.25" customHeight="1">
      <c r="A16" s="48"/>
      <c r="B16" s="54"/>
      <c r="C16" s="53" t="s">
        <v>28</v>
      </c>
      <c r="D16" s="53"/>
      <c r="E16" s="53"/>
      <c r="F16" s="53"/>
      <c r="G16" s="11">
        <f t="shared" si="0"/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6"/>
      <c r="N16" s="26"/>
      <c r="O16" s="29" t="s">
        <v>29</v>
      </c>
      <c r="P16" s="29"/>
      <c r="Q16" s="29"/>
      <c r="R16" s="29" t="s">
        <v>22</v>
      </c>
      <c r="S16" s="29"/>
      <c r="T16" s="11">
        <f t="shared" si="1"/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</row>
    <row r="17" spans="1:25" ht="17.25" customHeight="1">
      <c r="A17" s="55" t="s">
        <v>30</v>
      </c>
      <c r="B17" s="55"/>
      <c r="C17" s="55"/>
      <c r="D17" s="55"/>
      <c r="E17" s="55"/>
      <c r="F17" s="52"/>
      <c r="G17" s="11">
        <f t="shared" si="0"/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6"/>
      <c r="N17" s="26"/>
      <c r="O17" s="29"/>
      <c r="P17" s="29"/>
      <c r="Q17" s="29"/>
      <c r="R17" s="29" t="s">
        <v>25</v>
      </c>
      <c r="S17" s="29"/>
      <c r="T17" s="11">
        <f t="shared" si="1"/>
        <v>11</v>
      </c>
      <c r="U17" s="12">
        <v>0</v>
      </c>
      <c r="V17" s="12">
        <v>0</v>
      </c>
      <c r="W17" s="12">
        <v>0</v>
      </c>
      <c r="X17" s="12">
        <v>0</v>
      </c>
      <c r="Y17" s="12">
        <v>11</v>
      </c>
    </row>
    <row r="18" spans="1:25" ht="17.25" customHeight="1">
      <c r="A18" s="56" t="s">
        <v>80</v>
      </c>
      <c r="B18" s="29" t="s">
        <v>31</v>
      </c>
      <c r="C18" s="29"/>
      <c r="D18" s="29"/>
      <c r="E18" s="29"/>
      <c r="F18" s="29"/>
      <c r="G18" s="11">
        <f t="shared" si="0"/>
        <v>590</v>
      </c>
      <c r="H18" s="12">
        <v>0</v>
      </c>
      <c r="I18" s="12">
        <v>0</v>
      </c>
      <c r="J18" s="12">
        <v>590</v>
      </c>
      <c r="K18" s="12">
        <v>0</v>
      </c>
      <c r="L18" s="12">
        <v>0</v>
      </c>
      <c r="M18" s="6"/>
      <c r="N18" s="26"/>
      <c r="O18" s="57" t="s">
        <v>86</v>
      </c>
      <c r="P18" s="58"/>
      <c r="Q18" s="59"/>
      <c r="R18" s="29" t="s">
        <v>22</v>
      </c>
      <c r="S18" s="29"/>
      <c r="T18" s="11">
        <f t="shared" si="1"/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</row>
    <row r="19" spans="1:25" ht="17.25" customHeight="1">
      <c r="A19" s="56"/>
      <c r="B19" s="29" t="s">
        <v>32</v>
      </c>
      <c r="C19" s="29"/>
      <c r="D19" s="29"/>
      <c r="E19" s="29"/>
      <c r="F19" s="29"/>
      <c r="G19" s="11">
        <f t="shared" si="0"/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6"/>
      <c r="N19" s="27"/>
      <c r="O19" s="60"/>
      <c r="P19" s="61"/>
      <c r="Q19" s="62"/>
      <c r="R19" s="29" t="s">
        <v>25</v>
      </c>
      <c r="S19" s="29"/>
      <c r="T19" s="11">
        <f t="shared" si="1"/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</row>
    <row r="20" spans="1:25" ht="17.25" customHeight="1">
      <c r="A20" s="56"/>
      <c r="B20" s="29" t="s">
        <v>33</v>
      </c>
      <c r="C20" s="29"/>
      <c r="D20" s="29"/>
      <c r="E20" s="29"/>
      <c r="F20" s="29"/>
      <c r="G20" s="11">
        <f t="shared" si="0"/>
        <v>68</v>
      </c>
      <c r="H20" s="12">
        <v>0</v>
      </c>
      <c r="I20" s="12">
        <v>0</v>
      </c>
      <c r="J20" s="12">
        <v>0</v>
      </c>
      <c r="K20" s="12">
        <v>0</v>
      </c>
      <c r="L20" s="12">
        <v>68</v>
      </c>
      <c r="M20" s="6"/>
      <c r="N20" s="63" t="s">
        <v>34</v>
      </c>
      <c r="O20" s="29" t="s">
        <v>35</v>
      </c>
      <c r="P20" s="29"/>
      <c r="Q20" s="29"/>
      <c r="R20" s="29" t="s">
        <v>22</v>
      </c>
      <c r="S20" s="29"/>
      <c r="T20" s="11">
        <f t="shared" si="1"/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</row>
    <row r="21" spans="1:25" ht="17.25" customHeight="1">
      <c r="A21" s="56"/>
      <c r="B21" s="29" t="s">
        <v>36</v>
      </c>
      <c r="C21" s="29"/>
      <c r="D21" s="29"/>
      <c r="E21" s="29"/>
      <c r="F21" s="29"/>
      <c r="G21" s="11">
        <f t="shared" si="0"/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6"/>
      <c r="N21" s="64"/>
      <c r="O21" s="29"/>
      <c r="P21" s="29"/>
      <c r="Q21" s="29"/>
      <c r="R21" s="29" t="s">
        <v>25</v>
      </c>
      <c r="S21" s="29"/>
      <c r="T21" s="11">
        <f t="shared" si="1"/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</row>
    <row r="22" spans="1:25" ht="17.25" customHeight="1">
      <c r="A22" s="66" t="s">
        <v>37</v>
      </c>
      <c r="B22" s="69" t="s">
        <v>38</v>
      </c>
      <c r="C22" s="70"/>
      <c r="D22" s="75" t="s">
        <v>39</v>
      </c>
      <c r="E22" s="55"/>
      <c r="F22" s="52"/>
      <c r="G22" s="11">
        <f t="shared" si="0"/>
        <v>149</v>
      </c>
      <c r="H22" s="12">
        <v>0</v>
      </c>
      <c r="I22" s="12">
        <v>134</v>
      </c>
      <c r="J22" s="12">
        <v>0</v>
      </c>
      <c r="K22" s="12">
        <v>0</v>
      </c>
      <c r="L22" s="12">
        <v>15</v>
      </c>
      <c r="M22" s="6"/>
      <c r="N22" s="64"/>
      <c r="O22" s="29"/>
      <c r="P22" s="29"/>
      <c r="Q22" s="29"/>
      <c r="R22" s="29" t="s">
        <v>27</v>
      </c>
      <c r="S22" s="29"/>
      <c r="T22" s="11">
        <f t="shared" si="1"/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</row>
    <row r="23" spans="1:25" ht="17.25" customHeight="1">
      <c r="A23" s="67"/>
      <c r="B23" s="71"/>
      <c r="C23" s="72"/>
      <c r="D23" s="75" t="s">
        <v>40</v>
      </c>
      <c r="E23" s="55"/>
      <c r="F23" s="52"/>
      <c r="G23" s="11">
        <f>SUM(H23:L23)</f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6"/>
      <c r="N23" s="64"/>
      <c r="O23" s="29" t="s">
        <v>41</v>
      </c>
      <c r="P23" s="29"/>
      <c r="Q23" s="29"/>
      <c r="R23" s="29" t="s">
        <v>22</v>
      </c>
      <c r="S23" s="29"/>
      <c r="T23" s="11">
        <f t="shared" si="1"/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</row>
    <row r="24" spans="1:25" ht="17.25" customHeight="1">
      <c r="A24" s="67"/>
      <c r="B24" s="73"/>
      <c r="C24" s="74"/>
      <c r="D24" s="75" t="s">
        <v>88</v>
      </c>
      <c r="E24" s="55"/>
      <c r="F24" s="52"/>
      <c r="G24" s="11">
        <f t="shared" si="0"/>
        <v>324</v>
      </c>
      <c r="H24" s="12">
        <v>0</v>
      </c>
      <c r="I24" s="12">
        <v>257</v>
      </c>
      <c r="J24" s="12">
        <v>0</v>
      </c>
      <c r="K24" s="12">
        <v>0</v>
      </c>
      <c r="L24" s="12">
        <v>67</v>
      </c>
      <c r="M24" s="6"/>
      <c r="N24" s="64"/>
      <c r="O24" s="29"/>
      <c r="P24" s="29"/>
      <c r="Q24" s="29"/>
      <c r="R24" s="29" t="s">
        <v>25</v>
      </c>
      <c r="S24" s="29"/>
      <c r="T24" s="11">
        <f t="shared" si="1"/>
        <v>24</v>
      </c>
      <c r="U24" s="12">
        <v>0</v>
      </c>
      <c r="V24" s="12">
        <v>0</v>
      </c>
      <c r="W24" s="12">
        <v>24</v>
      </c>
      <c r="X24" s="12">
        <v>0</v>
      </c>
      <c r="Y24" s="12">
        <v>0</v>
      </c>
    </row>
    <row r="25" spans="1:25" ht="17.25" customHeight="1">
      <c r="A25" s="67"/>
      <c r="B25" s="75" t="s">
        <v>25</v>
      </c>
      <c r="C25" s="55"/>
      <c r="D25" s="55"/>
      <c r="E25" s="55"/>
      <c r="F25" s="52"/>
      <c r="G25" s="11">
        <f t="shared" si="0"/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6"/>
      <c r="N25" s="65"/>
      <c r="O25" s="76"/>
      <c r="P25" s="76"/>
      <c r="Q25" s="76"/>
      <c r="R25" s="29" t="s">
        <v>27</v>
      </c>
      <c r="S25" s="29"/>
      <c r="T25" s="11">
        <f t="shared" si="1"/>
        <v>26</v>
      </c>
      <c r="U25" s="12">
        <v>0</v>
      </c>
      <c r="V25" s="12">
        <v>0</v>
      </c>
      <c r="W25" s="12">
        <v>26</v>
      </c>
      <c r="X25" s="12">
        <v>0</v>
      </c>
      <c r="Y25" s="12">
        <v>0</v>
      </c>
    </row>
    <row r="26" spans="1:25" ht="17.25" customHeight="1">
      <c r="A26" s="67"/>
      <c r="B26" s="75" t="s">
        <v>87</v>
      </c>
      <c r="C26" s="55"/>
      <c r="D26" s="55"/>
      <c r="E26" s="55"/>
      <c r="F26" s="52"/>
      <c r="G26" s="11">
        <f t="shared" si="0"/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6"/>
      <c r="N26" s="94" t="s">
        <v>42</v>
      </c>
      <c r="O26" s="77" t="s">
        <v>43</v>
      </c>
      <c r="P26" s="79" t="s">
        <v>44</v>
      </c>
      <c r="Q26" s="80"/>
      <c r="R26" s="80"/>
      <c r="S26" s="81"/>
      <c r="T26" s="11">
        <f t="shared" si="1"/>
        <v>3453</v>
      </c>
      <c r="U26" s="12">
        <v>0</v>
      </c>
      <c r="V26" s="12">
        <v>0</v>
      </c>
      <c r="W26" s="12">
        <v>3453</v>
      </c>
      <c r="X26" s="12">
        <v>0</v>
      </c>
      <c r="Y26" s="12">
        <v>0</v>
      </c>
    </row>
    <row r="27" spans="1:25" ht="17.25" customHeight="1">
      <c r="A27" s="68"/>
      <c r="B27" s="75" t="s">
        <v>14</v>
      </c>
      <c r="C27" s="55"/>
      <c r="D27" s="55"/>
      <c r="E27" s="55"/>
      <c r="F27" s="52"/>
      <c r="G27" s="11">
        <f t="shared" si="0"/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6"/>
      <c r="N27" s="95"/>
      <c r="O27" s="78"/>
      <c r="P27" s="29" t="s">
        <v>47</v>
      </c>
      <c r="Q27" s="82"/>
      <c r="R27" s="82"/>
      <c r="S27" s="82"/>
      <c r="T27" s="11">
        <f t="shared" si="1"/>
        <v>3092</v>
      </c>
      <c r="U27" s="12">
        <v>0</v>
      </c>
      <c r="V27" s="12">
        <v>0</v>
      </c>
      <c r="W27" s="12">
        <v>3092</v>
      </c>
      <c r="X27" s="12">
        <v>0</v>
      </c>
      <c r="Y27" s="12">
        <v>0</v>
      </c>
    </row>
    <row r="28" spans="1:25" ht="17.25" customHeight="1">
      <c r="A28" s="83" t="s">
        <v>45</v>
      </c>
      <c r="B28" s="84" t="s">
        <v>46</v>
      </c>
      <c r="C28" s="84"/>
      <c r="D28" s="84"/>
      <c r="E28" s="84"/>
      <c r="F28" s="84"/>
      <c r="G28" s="11">
        <f t="shared" si="0"/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6"/>
      <c r="N28" s="95"/>
      <c r="O28" s="78"/>
      <c r="P28" s="29" t="s">
        <v>49</v>
      </c>
      <c r="Q28" s="82"/>
      <c r="R28" s="82"/>
      <c r="S28" s="82"/>
      <c r="T28" s="11">
        <f t="shared" si="1"/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</row>
    <row r="29" spans="1:25" ht="17.25" customHeight="1">
      <c r="A29" s="83"/>
      <c r="B29" s="85" t="s">
        <v>77</v>
      </c>
      <c r="C29" s="28" t="s">
        <v>48</v>
      </c>
      <c r="D29" s="28"/>
      <c r="E29" s="28"/>
      <c r="F29" s="28"/>
      <c r="G29" s="11">
        <f t="shared" si="0"/>
        <v>6</v>
      </c>
      <c r="H29" s="12">
        <v>0</v>
      </c>
      <c r="I29" s="12">
        <v>3</v>
      </c>
      <c r="J29" s="12">
        <v>0</v>
      </c>
      <c r="K29" s="12">
        <v>3</v>
      </c>
      <c r="L29" s="12">
        <v>0</v>
      </c>
      <c r="M29" s="6"/>
      <c r="N29" s="95"/>
      <c r="O29" s="78"/>
      <c r="P29" s="79" t="s">
        <v>51</v>
      </c>
      <c r="Q29" s="80"/>
      <c r="R29" s="80"/>
      <c r="S29" s="81"/>
      <c r="T29" s="11">
        <f t="shared" si="1"/>
        <v>177</v>
      </c>
      <c r="U29" s="12">
        <v>0</v>
      </c>
      <c r="V29" s="12">
        <v>0</v>
      </c>
      <c r="W29" s="12">
        <v>177</v>
      </c>
      <c r="X29" s="12">
        <v>0</v>
      </c>
      <c r="Y29" s="12">
        <v>0</v>
      </c>
    </row>
    <row r="30" spans="1:25" ht="17.25" customHeight="1">
      <c r="A30" s="83"/>
      <c r="B30" s="86"/>
      <c r="C30" s="28" t="s">
        <v>50</v>
      </c>
      <c r="D30" s="28"/>
      <c r="E30" s="28"/>
      <c r="F30" s="28"/>
      <c r="G30" s="11">
        <f t="shared" si="0"/>
        <v>196</v>
      </c>
      <c r="H30" s="12">
        <v>0</v>
      </c>
      <c r="I30" s="12">
        <v>0</v>
      </c>
      <c r="J30" s="12">
        <v>196</v>
      </c>
      <c r="K30" s="12">
        <v>0</v>
      </c>
      <c r="L30" s="12">
        <v>0</v>
      </c>
      <c r="M30" s="6"/>
      <c r="N30" s="95"/>
      <c r="O30" s="78"/>
      <c r="P30" s="29" t="s">
        <v>52</v>
      </c>
      <c r="Q30" s="82"/>
      <c r="R30" s="82"/>
      <c r="S30" s="82"/>
      <c r="T30" s="11">
        <f t="shared" si="1"/>
        <v>1260</v>
      </c>
      <c r="U30" s="12">
        <v>0</v>
      </c>
      <c r="V30" s="12">
        <v>0</v>
      </c>
      <c r="W30" s="12">
        <v>336</v>
      </c>
      <c r="X30" s="12">
        <v>0</v>
      </c>
      <c r="Y30" s="12">
        <v>924</v>
      </c>
    </row>
    <row r="31" spans="1:25" ht="17.25" customHeight="1">
      <c r="A31" s="83"/>
      <c r="B31" s="87"/>
      <c r="C31" s="29" t="s">
        <v>14</v>
      </c>
      <c r="D31" s="29"/>
      <c r="E31" s="29"/>
      <c r="F31" s="29"/>
      <c r="G31" s="11">
        <f t="shared" si="0"/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6"/>
      <c r="N31" s="95"/>
      <c r="O31" s="78"/>
      <c r="P31" s="29" t="s">
        <v>14</v>
      </c>
      <c r="Q31" s="82"/>
      <c r="R31" s="82"/>
      <c r="S31" s="82"/>
      <c r="T31" s="11">
        <f t="shared" si="1"/>
        <v>3551</v>
      </c>
      <c r="U31" s="12">
        <v>0</v>
      </c>
      <c r="V31" s="12">
        <v>0</v>
      </c>
      <c r="W31" s="12">
        <v>3460</v>
      </c>
      <c r="X31" s="12">
        <v>0</v>
      </c>
      <c r="Y31" s="12">
        <v>91</v>
      </c>
    </row>
    <row r="32" spans="1:25" ht="17.25" customHeight="1">
      <c r="A32" s="83"/>
      <c r="B32" s="92" t="s">
        <v>53</v>
      </c>
      <c r="C32" s="92"/>
      <c r="D32" s="88" t="s">
        <v>54</v>
      </c>
      <c r="E32" s="89"/>
      <c r="F32" s="90"/>
      <c r="G32" s="11">
        <f t="shared" si="0"/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6"/>
      <c r="N32" s="95"/>
      <c r="O32" s="91" t="s">
        <v>55</v>
      </c>
      <c r="P32" s="29" t="s">
        <v>56</v>
      </c>
      <c r="Q32" s="82"/>
      <c r="R32" s="82"/>
      <c r="S32" s="82"/>
      <c r="T32" s="11">
        <f t="shared" si="1"/>
        <v>1097</v>
      </c>
      <c r="U32" s="12">
        <v>0</v>
      </c>
      <c r="V32" s="12">
        <v>0</v>
      </c>
      <c r="W32" s="12">
        <v>1069</v>
      </c>
      <c r="X32" s="12">
        <v>0</v>
      </c>
      <c r="Y32" s="12">
        <v>28</v>
      </c>
    </row>
    <row r="33" spans="1:25" ht="17.25" customHeight="1">
      <c r="A33" s="83"/>
      <c r="B33" s="92"/>
      <c r="C33" s="92"/>
      <c r="D33" s="88" t="s">
        <v>14</v>
      </c>
      <c r="E33" s="89"/>
      <c r="F33" s="90"/>
      <c r="G33" s="11">
        <f t="shared" si="0"/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6"/>
      <c r="N33" s="95"/>
      <c r="O33" s="91"/>
      <c r="P33" s="29" t="s">
        <v>59</v>
      </c>
      <c r="Q33" s="82"/>
      <c r="R33" s="82"/>
      <c r="S33" s="82"/>
      <c r="T33" s="11">
        <f t="shared" si="1"/>
        <v>202</v>
      </c>
      <c r="U33" s="12">
        <v>0</v>
      </c>
      <c r="V33" s="12">
        <v>0</v>
      </c>
      <c r="W33" s="12">
        <v>202</v>
      </c>
      <c r="X33" s="12">
        <v>0</v>
      </c>
      <c r="Y33" s="12">
        <v>0</v>
      </c>
    </row>
    <row r="34" spans="1:25" ht="17.25" customHeight="1">
      <c r="A34" s="83"/>
      <c r="B34" s="54" t="s">
        <v>57</v>
      </c>
      <c r="C34" s="54"/>
      <c r="D34" s="29" t="s">
        <v>58</v>
      </c>
      <c r="E34" s="29"/>
      <c r="F34" s="29"/>
      <c r="G34" s="11">
        <f t="shared" si="0"/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6"/>
      <c r="N34" s="95"/>
      <c r="O34" s="91"/>
      <c r="P34" s="29" t="s">
        <v>61</v>
      </c>
      <c r="Q34" s="82"/>
      <c r="R34" s="82"/>
      <c r="S34" s="82"/>
      <c r="T34" s="11">
        <f t="shared" si="1"/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</row>
    <row r="35" spans="1:25" ht="17.25" customHeight="1">
      <c r="A35" s="83"/>
      <c r="B35" s="54"/>
      <c r="C35" s="54"/>
      <c r="D35" s="29" t="s">
        <v>60</v>
      </c>
      <c r="E35" s="29"/>
      <c r="F35" s="29"/>
      <c r="G35" s="11">
        <f t="shared" si="0"/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6"/>
      <c r="N35" s="95"/>
      <c r="O35" s="91"/>
      <c r="P35" s="29" t="s">
        <v>14</v>
      </c>
      <c r="Q35" s="82"/>
      <c r="R35" s="82"/>
      <c r="S35" s="82"/>
      <c r="T35" s="11">
        <f t="shared" si="1"/>
        <v>430</v>
      </c>
      <c r="U35" s="12">
        <v>0</v>
      </c>
      <c r="V35" s="12">
        <v>0</v>
      </c>
      <c r="W35" s="12">
        <v>430</v>
      </c>
      <c r="X35" s="12">
        <v>0</v>
      </c>
      <c r="Y35" s="12">
        <v>0</v>
      </c>
    </row>
    <row r="36" spans="1:25" ht="17.25" customHeight="1">
      <c r="A36" s="83"/>
      <c r="B36" s="54"/>
      <c r="C36" s="54"/>
      <c r="D36" s="29" t="s">
        <v>14</v>
      </c>
      <c r="E36" s="29"/>
      <c r="F36" s="29"/>
      <c r="G36" s="11">
        <f t="shared" si="0"/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6"/>
      <c r="N36" s="95"/>
      <c r="O36" s="29" t="s">
        <v>63</v>
      </c>
      <c r="P36" s="82"/>
      <c r="Q36" s="82"/>
      <c r="R36" s="82"/>
      <c r="S36" s="82"/>
      <c r="T36" s="11">
        <f t="shared" si="1"/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</row>
    <row r="37" spans="1:25" ht="17.25" customHeight="1">
      <c r="A37" s="83"/>
      <c r="B37" s="93" t="s">
        <v>62</v>
      </c>
      <c r="C37" s="93"/>
      <c r="D37" s="93"/>
      <c r="E37" s="93"/>
      <c r="F37" s="93"/>
      <c r="G37" s="11">
        <f t="shared" si="0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6"/>
      <c r="N37" s="95"/>
      <c r="O37" s="29" t="s">
        <v>64</v>
      </c>
      <c r="P37" s="82"/>
      <c r="Q37" s="82"/>
      <c r="R37" s="82"/>
      <c r="S37" s="82"/>
      <c r="T37" s="11">
        <f t="shared" si="1"/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</row>
    <row r="38" spans="1:25" ht="17.25" customHeight="1">
      <c r="A38" s="83"/>
      <c r="B38" s="29" t="s">
        <v>14</v>
      </c>
      <c r="C38" s="29"/>
      <c r="D38" s="29"/>
      <c r="E38" s="29"/>
      <c r="F38" s="29"/>
      <c r="G38" s="11">
        <f t="shared" si="0"/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6"/>
      <c r="N38" s="95"/>
      <c r="O38" s="29" t="s">
        <v>65</v>
      </c>
      <c r="P38" s="82"/>
      <c r="Q38" s="82"/>
      <c r="R38" s="82"/>
      <c r="S38" s="82"/>
      <c r="T38" s="11">
        <f t="shared" si="1"/>
        <v>75</v>
      </c>
      <c r="U38" s="12">
        <v>0</v>
      </c>
      <c r="V38" s="12">
        <v>0</v>
      </c>
      <c r="W38" s="12">
        <v>75</v>
      </c>
      <c r="X38" s="12">
        <v>0</v>
      </c>
      <c r="Y38" s="12">
        <v>0</v>
      </c>
    </row>
    <row r="39" spans="1:25" ht="17.25" customHeight="1">
      <c r="A39" s="43" t="s">
        <v>78</v>
      </c>
      <c r="B39" s="102" t="s">
        <v>89</v>
      </c>
      <c r="C39" s="102"/>
      <c r="D39" s="102"/>
      <c r="E39" s="102"/>
      <c r="F39" s="102"/>
      <c r="G39" s="11">
        <f t="shared" si="0"/>
        <v>413</v>
      </c>
      <c r="H39" s="12">
        <v>0</v>
      </c>
      <c r="I39" s="12">
        <v>65</v>
      </c>
      <c r="J39" s="12">
        <v>170</v>
      </c>
      <c r="K39" s="12">
        <v>4</v>
      </c>
      <c r="L39" s="12">
        <v>174</v>
      </c>
      <c r="M39" s="6"/>
      <c r="N39" s="95"/>
      <c r="O39" s="69" t="s">
        <v>67</v>
      </c>
      <c r="P39" s="70"/>
      <c r="Q39" s="97" t="s">
        <v>68</v>
      </c>
      <c r="R39" s="98"/>
      <c r="S39" s="99"/>
      <c r="T39" s="11">
        <f t="shared" si="1"/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</row>
    <row r="40" spans="1:25" ht="17.25" customHeight="1">
      <c r="A40" s="44"/>
      <c r="B40" s="93" t="s">
        <v>66</v>
      </c>
      <c r="C40" s="93"/>
      <c r="D40" s="93"/>
      <c r="E40" s="93"/>
      <c r="F40" s="93"/>
      <c r="G40" s="11">
        <f t="shared" si="0"/>
        <v>606</v>
      </c>
      <c r="H40" s="12">
        <v>0</v>
      </c>
      <c r="I40" s="12">
        <v>7</v>
      </c>
      <c r="J40" s="12">
        <v>409</v>
      </c>
      <c r="K40" s="12">
        <v>0</v>
      </c>
      <c r="L40" s="12">
        <v>190</v>
      </c>
      <c r="M40" s="6"/>
      <c r="N40" s="95"/>
      <c r="O40" s="73"/>
      <c r="P40" s="74"/>
      <c r="Q40" s="29" t="s">
        <v>14</v>
      </c>
      <c r="R40" s="29"/>
      <c r="S40" s="29"/>
      <c r="T40" s="11">
        <f t="shared" si="1"/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</row>
    <row r="41" spans="1:25" ht="17.25" customHeight="1">
      <c r="A41" s="44"/>
      <c r="B41" s="79" t="s">
        <v>87</v>
      </c>
      <c r="C41" s="100"/>
      <c r="D41" s="100"/>
      <c r="E41" s="100"/>
      <c r="F41" s="101"/>
      <c r="G41" s="11">
        <f t="shared" si="0"/>
        <v>56</v>
      </c>
      <c r="H41" s="12">
        <v>0</v>
      </c>
      <c r="I41" s="12">
        <v>0</v>
      </c>
      <c r="J41" s="12">
        <v>56</v>
      </c>
      <c r="K41" s="12">
        <v>0</v>
      </c>
      <c r="L41" s="12">
        <v>0</v>
      </c>
      <c r="M41" s="6"/>
      <c r="N41" s="95"/>
      <c r="O41" s="29" t="s">
        <v>69</v>
      </c>
      <c r="P41" s="82"/>
      <c r="Q41" s="82"/>
      <c r="R41" s="82"/>
      <c r="S41" s="82"/>
      <c r="T41" s="11">
        <f t="shared" si="1"/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</row>
    <row r="42" spans="1:25" ht="17.25" customHeight="1">
      <c r="A42" s="45"/>
      <c r="B42" s="29" t="s">
        <v>14</v>
      </c>
      <c r="C42" s="29"/>
      <c r="D42" s="29"/>
      <c r="E42" s="29"/>
      <c r="F42" s="29"/>
      <c r="G42" s="11">
        <f t="shared" si="0"/>
        <v>4</v>
      </c>
      <c r="H42" s="12">
        <v>0</v>
      </c>
      <c r="I42" s="12">
        <v>4</v>
      </c>
      <c r="J42" s="12">
        <v>0</v>
      </c>
      <c r="K42" s="12">
        <v>0</v>
      </c>
      <c r="L42" s="12">
        <v>0</v>
      </c>
      <c r="M42" s="6"/>
      <c r="N42" s="96"/>
      <c r="O42" s="29" t="s">
        <v>14</v>
      </c>
      <c r="P42" s="82"/>
      <c r="Q42" s="82"/>
      <c r="R42" s="82"/>
      <c r="S42" s="82"/>
      <c r="T42" s="11">
        <f t="shared" si="1"/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</row>
    <row r="43" spans="1:25" ht="17.25" customHeight="1">
      <c r="A43" s="103" t="s">
        <v>79</v>
      </c>
      <c r="B43" s="28" t="s">
        <v>7</v>
      </c>
      <c r="C43" s="28"/>
      <c r="D43" s="28"/>
      <c r="E43" s="28"/>
      <c r="F43" s="28"/>
      <c r="G43" s="11">
        <f>SUM(H43:L43)</f>
        <v>408</v>
      </c>
      <c r="H43" s="12">
        <v>0</v>
      </c>
      <c r="I43" s="12">
        <v>48</v>
      </c>
      <c r="J43" s="12">
        <v>180</v>
      </c>
      <c r="K43" s="12">
        <v>0</v>
      </c>
      <c r="L43" s="12">
        <v>180</v>
      </c>
      <c r="M43" s="6"/>
      <c r="N43" s="107" t="s">
        <v>70</v>
      </c>
      <c r="O43" s="79" t="s">
        <v>71</v>
      </c>
      <c r="P43" s="100"/>
      <c r="Q43" s="100"/>
      <c r="R43" s="100"/>
      <c r="S43" s="101"/>
      <c r="T43" s="11">
        <f t="shared" si="1"/>
        <v>111</v>
      </c>
      <c r="U43" s="12">
        <v>0</v>
      </c>
      <c r="V43" s="12">
        <v>0</v>
      </c>
      <c r="W43" s="12">
        <v>111</v>
      </c>
      <c r="X43" s="12">
        <v>0</v>
      </c>
      <c r="Y43" s="12">
        <v>0</v>
      </c>
    </row>
    <row r="44" spans="1:25" ht="17.25" customHeight="1">
      <c r="A44" s="104"/>
      <c r="B44" s="29" t="s">
        <v>88</v>
      </c>
      <c r="C44" s="29"/>
      <c r="D44" s="29"/>
      <c r="E44" s="29"/>
      <c r="F44" s="29"/>
      <c r="G44" s="11">
        <f>SUM(H44:L44)</f>
        <v>192</v>
      </c>
      <c r="H44" s="12">
        <v>0</v>
      </c>
      <c r="I44" s="12">
        <v>37</v>
      </c>
      <c r="J44" s="12">
        <v>60</v>
      </c>
      <c r="K44" s="12">
        <v>0</v>
      </c>
      <c r="L44" s="12">
        <v>95</v>
      </c>
      <c r="N44" s="107"/>
      <c r="O44" s="29" t="s">
        <v>72</v>
      </c>
      <c r="P44" s="29"/>
      <c r="Q44" s="29"/>
      <c r="R44" s="29"/>
      <c r="S44" s="29"/>
      <c r="T44" s="11">
        <f t="shared" si="1"/>
        <v>4</v>
      </c>
      <c r="U44" s="12">
        <v>0</v>
      </c>
      <c r="V44" s="12">
        <v>0</v>
      </c>
      <c r="W44" s="12">
        <v>4</v>
      </c>
      <c r="X44" s="12">
        <v>0</v>
      </c>
      <c r="Y44" s="12">
        <v>0</v>
      </c>
    </row>
    <row r="45" spans="1:25" ht="17.25" customHeight="1">
      <c r="A45" s="104"/>
      <c r="B45" s="29" t="s">
        <v>23</v>
      </c>
      <c r="C45" s="29"/>
      <c r="D45" s="29"/>
      <c r="E45" s="29"/>
      <c r="F45" s="29"/>
      <c r="G45" s="11">
        <f>SUM(H45:L45)</f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N45" s="107"/>
      <c r="O45" s="29" t="s">
        <v>14</v>
      </c>
      <c r="P45" s="29"/>
      <c r="Q45" s="29"/>
      <c r="R45" s="29"/>
      <c r="S45" s="29"/>
      <c r="T45" s="11">
        <f t="shared" si="1"/>
        <v>365</v>
      </c>
      <c r="U45" s="12">
        <v>0</v>
      </c>
      <c r="V45" s="12">
        <v>0</v>
      </c>
      <c r="W45" s="12">
        <v>365</v>
      </c>
      <c r="X45" s="12">
        <v>0</v>
      </c>
      <c r="Y45" s="12">
        <v>0</v>
      </c>
    </row>
    <row r="46" spans="1:25" ht="17.25" customHeight="1">
      <c r="A46" s="105"/>
      <c r="B46" s="106" t="s">
        <v>10</v>
      </c>
      <c r="C46" s="106"/>
      <c r="D46" s="106"/>
      <c r="E46" s="106"/>
      <c r="F46" s="106"/>
      <c r="G46" s="13">
        <f>SUM(H46:L46)</f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N46" s="52" t="s">
        <v>74</v>
      </c>
      <c r="O46" s="29"/>
      <c r="P46" s="29"/>
      <c r="Q46" s="29"/>
      <c r="R46" s="29"/>
      <c r="S46" s="29"/>
      <c r="T46" s="11">
        <f t="shared" si="1"/>
        <v>882</v>
      </c>
      <c r="U46" s="12">
        <v>19</v>
      </c>
      <c r="V46" s="12">
        <v>3</v>
      </c>
      <c r="W46" s="12">
        <v>77</v>
      </c>
      <c r="X46" s="12">
        <v>5</v>
      </c>
      <c r="Y46" s="12">
        <v>778</v>
      </c>
    </row>
    <row r="47" spans="1:25" ht="17.25" customHeight="1">
      <c r="A47" s="15" t="s">
        <v>73</v>
      </c>
      <c r="C47" s="6"/>
      <c r="D47" s="6"/>
      <c r="E47" s="6"/>
      <c r="F47" s="6"/>
      <c r="G47" s="6"/>
      <c r="H47" s="6"/>
      <c r="I47" s="6"/>
      <c r="J47" s="6"/>
      <c r="K47" s="6"/>
      <c r="L47" s="6"/>
      <c r="N47" s="52" t="s">
        <v>14</v>
      </c>
      <c r="O47" s="29"/>
      <c r="P47" s="29"/>
      <c r="Q47" s="29"/>
      <c r="R47" s="29"/>
      <c r="S47" s="29"/>
      <c r="T47" s="13">
        <f t="shared" si="1"/>
        <v>154</v>
      </c>
      <c r="U47" s="14">
        <v>7</v>
      </c>
      <c r="V47" s="14">
        <v>0</v>
      </c>
      <c r="W47" s="14">
        <v>4</v>
      </c>
      <c r="X47" s="14">
        <v>0</v>
      </c>
      <c r="Y47" s="14">
        <v>143</v>
      </c>
    </row>
    <row r="48" ht="17.25" customHeight="1">
      <c r="A48" s="15" t="s">
        <v>75</v>
      </c>
    </row>
  </sheetData>
  <sheetProtection/>
  <mergeCells count="120">
    <mergeCell ref="N46:S46"/>
    <mergeCell ref="N47:S47"/>
    <mergeCell ref="A43:A46"/>
    <mergeCell ref="B43:F43"/>
    <mergeCell ref="O43:S43"/>
    <mergeCell ref="B46:F46"/>
    <mergeCell ref="O44:S44"/>
    <mergeCell ref="B44:F44"/>
    <mergeCell ref="B45:F45"/>
    <mergeCell ref="N43:N45"/>
    <mergeCell ref="O45:S45"/>
    <mergeCell ref="Q40:S40"/>
    <mergeCell ref="B41:F41"/>
    <mergeCell ref="A39:A42"/>
    <mergeCell ref="B39:F39"/>
    <mergeCell ref="B40:F40"/>
    <mergeCell ref="O39:P40"/>
    <mergeCell ref="O41:S41"/>
    <mergeCell ref="O42:S42"/>
    <mergeCell ref="B32:C33"/>
    <mergeCell ref="D32:F32"/>
    <mergeCell ref="B37:F37"/>
    <mergeCell ref="O36:S36"/>
    <mergeCell ref="B38:F38"/>
    <mergeCell ref="O37:S37"/>
    <mergeCell ref="O38:S38"/>
    <mergeCell ref="N26:N42"/>
    <mergeCell ref="Q39:S39"/>
    <mergeCell ref="B42:F42"/>
    <mergeCell ref="D34:F34"/>
    <mergeCell ref="P33:S33"/>
    <mergeCell ref="D35:F35"/>
    <mergeCell ref="P34:S34"/>
    <mergeCell ref="D36:F36"/>
    <mergeCell ref="P35:S35"/>
    <mergeCell ref="D33:F33"/>
    <mergeCell ref="O32:O35"/>
    <mergeCell ref="P31:S31"/>
    <mergeCell ref="A28:A38"/>
    <mergeCell ref="B28:F28"/>
    <mergeCell ref="B29:B31"/>
    <mergeCell ref="C29:F29"/>
    <mergeCell ref="P28:S28"/>
    <mergeCell ref="C30:F30"/>
    <mergeCell ref="P29:S29"/>
    <mergeCell ref="P32:S32"/>
    <mergeCell ref="B34:C36"/>
    <mergeCell ref="R24:S24"/>
    <mergeCell ref="B25:F25"/>
    <mergeCell ref="R25:S25"/>
    <mergeCell ref="B27:F27"/>
    <mergeCell ref="O26:O31"/>
    <mergeCell ref="P26:S26"/>
    <mergeCell ref="P27:S27"/>
    <mergeCell ref="C31:F31"/>
    <mergeCell ref="P30:S30"/>
    <mergeCell ref="B26:F26"/>
    <mergeCell ref="B21:F21"/>
    <mergeCell ref="R21:S21"/>
    <mergeCell ref="A22:A27"/>
    <mergeCell ref="B22:C24"/>
    <mergeCell ref="D22:F22"/>
    <mergeCell ref="R22:S22"/>
    <mergeCell ref="D23:F23"/>
    <mergeCell ref="O23:Q25"/>
    <mergeCell ref="R23:S23"/>
    <mergeCell ref="D24:F24"/>
    <mergeCell ref="A18:A21"/>
    <mergeCell ref="B18:F18"/>
    <mergeCell ref="O18:Q19"/>
    <mergeCell ref="R18:S18"/>
    <mergeCell ref="B19:F19"/>
    <mergeCell ref="R19:S19"/>
    <mergeCell ref="B20:F20"/>
    <mergeCell ref="N20:N25"/>
    <mergeCell ref="O20:Q22"/>
    <mergeCell ref="R20:S20"/>
    <mergeCell ref="B14:B16"/>
    <mergeCell ref="C14:F14"/>
    <mergeCell ref="R14:S14"/>
    <mergeCell ref="C15:F15"/>
    <mergeCell ref="R15:S15"/>
    <mergeCell ref="C16:F16"/>
    <mergeCell ref="O16:Q17"/>
    <mergeCell ref="R16:S16"/>
    <mergeCell ref="A17:F17"/>
    <mergeCell ref="R17:S17"/>
    <mergeCell ref="A11:A16"/>
    <mergeCell ref="B11:B13"/>
    <mergeCell ref="C11:F11"/>
    <mergeCell ref="O11:S11"/>
    <mergeCell ref="C12:F12"/>
    <mergeCell ref="N12:S12"/>
    <mergeCell ref="C13:F13"/>
    <mergeCell ref="N13:N19"/>
    <mergeCell ref="O13:Q15"/>
    <mergeCell ref="R13:S13"/>
    <mergeCell ref="A9:A10"/>
    <mergeCell ref="B9:F9"/>
    <mergeCell ref="O9:S9"/>
    <mergeCell ref="B10:F10"/>
    <mergeCell ref="O10:S10"/>
    <mergeCell ref="A1:B1"/>
    <mergeCell ref="C1:X1"/>
    <mergeCell ref="A5:F5"/>
    <mergeCell ref="N5:N11"/>
    <mergeCell ref="O5:S5"/>
    <mergeCell ref="Y3:Y4"/>
    <mergeCell ref="G3:G4"/>
    <mergeCell ref="H3:K3"/>
    <mergeCell ref="L3:L4"/>
    <mergeCell ref="T3:T4"/>
    <mergeCell ref="U3:X3"/>
    <mergeCell ref="A6:A8"/>
    <mergeCell ref="B6:F6"/>
    <mergeCell ref="O6:S6"/>
    <mergeCell ref="B7:F7"/>
    <mergeCell ref="O7:S7"/>
    <mergeCell ref="B8:F8"/>
    <mergeCell ref="O8:S8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2013-02-25T01:20:59Z</cp:lastPrinted>
  <dcterms:created xsi:type="dcterms:W3CDTF">2005-03-04T00:55:43Z</dcterms:created>
  <dcterms:modified xsi:type="dcterms:W3CDTF">2013-02-25T02:00:56Z</dcterms:modified>
  <cp:category/>
  <cp:version/>
  <cp:contentType/>
  <cp:contentStatus/>
</cp:coreProperties>
</file>