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<sst xmlns="http://schemas.openxmlformats.org/spreadsheetml/2006/main" count="45" uniqueCount="44">
  <si>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(単位 百万円)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</si>
  <si>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</si>
  <si>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</si>
  <si>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</si>
  <si>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</si>
  <si>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</si>
  <si>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</si>
  <si>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</si>
  <si>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</si>
  <si>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</si>
  <si>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</si>
  <si>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</si>
  <si>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</si>
  <si>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</si>
  <si>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</si>
  <si>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</si>
  <si>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</si>
  <si>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15</t>
  </si>
  <si>
    <t>16</t>
  </si>
  <si>
    <t>17</t>
  </si>
  <si>
    <t>18</t>
  </si>
  <si>
    <t>割引手形</t>
  </si>
  <si>
    <t>平成14年度</t>
  </si>
  <si>
    <t>19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</si>
  <si>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</si>
  <si>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</si>
  <si>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</si>
  <si>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</si>
  <si>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</si>
  <si>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r>
      <t xml:space="preserve">    10</t>
    </r>
  </si>
  <si>
    <r>
      <t xml:space="preserve">    11</t>
    </r>
  </si>
  <si>
    <r>
      <t xml:space="preserve">    12</t>
    </r>
  </si>
  <si>
    <t xml:space="preserve">     2</t>
  </si>
  <si>
    <t xml:space="preserve">     3</t>
  </si>
  <si>
    <t>資料：商工組合中央金庫大分支店</t>
  </si>
  <si>
    <t xml:space="preserve">  注）差額は当座貸越</t>
  </si>
  <si>
    <t>20</t>
  </si>
  <si>
    <t>155.商工組合中央金庫主要勘定</t>
  </si>
  <si>
    <t>21</t>
  </si>
  <si>
    <t>22</t>
  </si>
  <si>
    <t>23</t>
  </si>
  <si>
    <t>24</t>
  </si>
  <si>
    <t xml:space="preserve"> 24年  4月</t>
  </si>
  <si>
    <t xml:space="preserve"> 25年  1月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</si>
</sst>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43" fillId="0" borderId="10" xfId="0" applyNumberFormat="1" applyFont="1" applyBorder="1" applyAlignment="1" applyProtection="1">
      <alignment horizontal="center"/>
      <protection locked="0"/>
    </xf>
    <xf numFmtId="3" fontId="43" fillId="0" borderId="0" xfId="0" applyNumberFormat="1" applyFont="1" applyAlignment="1">
      <alignment horizontal="right"/>
    </xf>
    <xf numFmtId="0" fontId="44" fillId="0" borderId="0" xfId="0" applyFont="1" applyAlignment="1">
      <alignment/>
    </xf>
    <xf numFmtId="0" fontId="43" fillId="0" borderId="11" xfId="0" applyFont="1" applyBorder="1" applyAlignment="1" applyProtection="1" quotePrefix="1">
      <alignment horizontal="left"/>
      <protection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0" fontId="45" fillId="0" borderId="0" xfId="0" applyFont="1" applyAlignment="1">
      <alignment/>
    </xf>
    <xf numFmtId="0" fontId="46" fillId="0" borderId="0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Continuous" vertical="center"/>
      <protection/>
    </xf>
    <xf numFmtId="0" fontId="46" fillId="0" borderId="13" xfId="0" applyFont="1" applyBorder="1" applyAlignment="1" applyProtection="1" quotePrefix="1">
      <alignment horizontal="centerContinuous" vertical="center"/>
      <protection/>
    </xf>
    <xf numFmtId="0" fontId="46" fillId="0" borderId="14" xfId="0" applyFont="1" applyBorder="1" applyAlignment="1" applyProtection="1" quotePrefix="1">
      <alignment horizontal="centerContinuous" vertical="center"/>
      <protection/>
    </xf>
    <xf numFmtId="0" fontId="46" fillId="0" borderId="13" xfId="0" applyFont="1" applyBorder="1" applyAlignment="1" applyProtection="1">
      <alignment horizontal="centerContinuous" vertical="center"/>
      <protection/>
    </xf>
    <xf numFmtId="0" fontId="46" fillId="0" borderId="0" xfId="0" applyFont="1" applyAlignment="1">
      <alignment horizontal="center" vertical="center"/>
    </xf>
    <xf numFmtId="3" fontId="46" fillId="0" borderId="14" xfId="0" applyNumberFormat="1" applyFont="1" applyBorder="1" applyAlignment="1" applyProtection="1">
      <alignment horizontal="center" vertical="center"/>
      <protection/>
    </xf>
    <xf numFmtId="3" fontId="46" fillId="0" borderId="0" xfId="0" applyNumberFormat="1" applyFont="1" applyAlignment="1">
      <alignment vertical="center"/>
    </xf>
    <xf numFmtId="3" fontId="43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49" fontId="47" fillId="0" borderId="10" xfId="0" applyNumberFormat="1" applyFont="1" applyBorder="1" applyAlignment="1" applyProtection="1">
      <alignment horizontal="center"/>
      <protection locked="0"/>
    </xf>
    <xf numFmtId="3" fontId="43" fillId="0" borderId="10" xfId="0" applyNumberFormat="1" applyFont="1" applyBorder="1" applyAlignment="1">
      <alignment horizontal="left"/>
    </xf>
    <xf numFmtId="0" fontId="43" fillId="0" borderId="0" xfId="0" applyFont="1" applyBorder="1" applyAlignment="1" applyProtection="1">
      <alignment horizontal="center"/>
      <protection locked="0"/>
    </xf>
    <xf numFmtId="3" fontId="43" fillId="0" borderId="15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 quotePrefix="1">
      <alignment horizontal="center"/>
    </xf>
    <xf numFmtId="38" fontId="43" fillId="0" borderId="0" xfId="48" applyFont="1" applyBorder="1" applyAlignment="1">
      <alignment/>
    </xf>
    <xf numFmtId="0" fontId="43" fillId="0" borderId="0" xfId="0" applyFont="1" applyAlignment="1">
      <alignment/>
    </xf>
    <xf numFmtId="0" fontId="43" fillId="0" borderId="13" xfId="0" applyFont="1" applyBorder="1" applyAlignment="1" quotePrefix="1">
      <alignment horizontal="center"/>
    </xf>
    <xf numFmtId="3" fontId="43" fillId="0" borderId="12" xfId="0" applyNumberFormat="1" applyFont="1" applyBorder="1" applyAlignment="1">
      <alignment/>
    </xf>
    <xf numFmtId="38" fontId="43" fillId="0" borderId="13" xfId="48" applyFont="1" applyBorder="1" applyAlignment="1">
      <alignment/>
    </xf>
    <xf numFmtId="3" fontId="43" fillId="0" borderId="0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3" fontId="47" fillId="0" borderId="15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3" fontId="43" fillId="0" borderId="15" xfId="0" applyNumberFormat="1" applyFont="1" applyBorder="1" applyAlignment="1">
      <alignment horizontal="right"/>
    </xf>
    <xf numFmtId="3" fontId="43" fillId="0" borderId="0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46" fillId="0" borderId="16" xfId="0" applyNumberFormat="1" applyFont="1" applyBorder="1" applyAlignment="1">
      <alignment horizontal="center" vertical="center"/>
    </xf>
    <xf numFmtId="3" fontId="46" fillId="0" borderId="17" xfId="0" applyNumberFormat="1" applyFont="1" applyBorder="1" applyAlignment="1">
      <alignment horizontal="center" vertical="center"/>
    </xf>
    <xf numFmtId="3" fontId="46" fillId="0" borderId="18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44" fillId="0" borderId="0" xfId="0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showGridLines="0" tabSelected="1" zoomScaleSheetLayoutView="100" zoomScalePageLayoutView="0" workbookViewId="0" topLeftCell="A1">
      <selection activeCell="I30" sqref="I30"/>
    </sheetView>
  </sheetViews>
  <sheetFormatPr defaultColWidth="10.59765625" defaultRowHeight="14.25"/>
  <cols>
    <col min="1" max="1" width="10.59765625" style="8" customWidth="1"/>
    <col min="2" max="2" width="6.59765625" style="8" customWidth="1"/>
    <col min="3" max="4" width="6.19921875" style="8" customWidth="1"/>
    <col min="5" max="5" width="6" style="8" customWidth="1"/>
    <col min="6" max="6" width="6.59765625" style="8" customWidth="1"/>
    <col min="7" max="7" width="5.59765625" style="8" customWidth="1"/>
    <col min="8" max="8" width="6.19921875" style="8" customWidth="1"/>
    <col min="9" max="12" width="7.59765625" style="8" customWidth="1"/>
    <col min="13" max="13" width="5.3984375" style="8" customWidth="1"/>
    <col min="14" max="14" width="5.09765625" style="8" customWidth="1"/>
    <col min="15" max="16384" width="10.59765625" style="8" customWidth="1"/>
  </cols>
  <sheetData>
    <row r="1" spans="1:14" s="3" customFormat="1" ht="17.25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7" t="s">
        <v>1</v>
      </c>
    </row>
    <row r="3" spans="1:14" s="14" customFormat="1" ht="15.75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/>
      <c r="I3" s="13" t="s">
        <v>4</v>
      </c>
      <c r="J3" s="11"/>
      <c r="K3" s="11"/>
      <c r="L3" s="12"/>
      <c r="M3" s="38" t="s">
        <v>5</v>
      </c>
      <c r="N3" s="40" t="s">
        <v>6</v>
      </c>
    </row>
    <row r="4" spans="1:14" s="16" customFormat="1" ht="15" customHeight="1">
      <c r="A4" s="15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8</v>
      </c>
      <c r="J4" s="15" t="s">
        <v>15</v>
      </c>
      <c r="K4" s="15" t="s">
        <v>16</v>
      </c>
      <c r="L4" s="15" t="s">
        <v>21</v>
      </c>
      <c r="M4" s="39"/>
      <c r="N4" s="41"/>
    </row>
    <row r="5" spans="1:14" s="17" customFormat="1" ht="15" customHeight="1">
      <c r="A5" s="1" t="s">
        <v>22</v>
      </c>
      <c r="B5" s="2">
        <v>14813</v>
      </c>
      <c r="C5" s="2">
        <v>1908</v>
      </c>
      <c r="D5" s="2">
        <v>4699</v>
      </c>
      <c r="E5" s="2">
        <v>170</v>
      </c>
      <c r="F5" s="2">
        <v>6915</v>
      </c>
      <c r="G5" s="2">
        <v>10</v>
      </c>
      <c r="H5" s="2">
        <v>1111</v>
      </c>
      <c r="I5" s="2">
        <v>78590</v>
      </c>
      <c r="J5" s="2">
        <v>10645</v>
      </c>
      <c r="K5" s="2">
        <v>54818</v>
      </c>
      <c r="L5" s="2">
        <v>1466</v>
      </c>
      <c r="M5" s="2">
        <v>374</v>
      </c>
      <c r="N5" s="2">
        <v>6</v>
      </c>
    </row>
    <row r="6" spans="1:14" s="17" customFormat="1" ht="15" customHeight="1">
      <c r="A6" s="1" t="s">
        <v>17</v>
      </c>
      <c r="B6" s="2">
        <v>13890</v>
      </c>
      <c r="C6" s="2">
        <v>989</v>
      </c>
      <c r="D6" s="2">
        <v>4404</v>
      </c>
      <c r="E6" s="2">
        <v>249</v>
      </c>
      <c r="F6" s="2">
        <v>6908</v>
      </c>
      <c r="G6" s="2">
        <v>35</v>
      </c>
      <c r="H6" s="2">
        <v>1305</v>
      </c>
      <c r="I6" s="2">
        <v>77966</v>
      </c>
      <c r="J6" s="2">
        <v>9009</v>
      </c>
      <c r="K6" s="2">
        <v>57759</v>
      </c>
      <c r="L6" s="2">
        <v>1414</v>
      </c>
      <c r="M6" s="2">
        <v>207</v>
      </c>
      <c r="N6" s="2">
        <v>2</v>
      </c>
    </row>
    <row r="7" spans="1:14" s="17" customFormat="1" ht="15" customHeight="1">
      <c r="A7" s="1" t="s">
        <v>18</v>
      </c>
      <c r="B7" s="2">
        <v>14272</v>
      </c>
      <c r="C7" s="2">
        <v>951</v>
      </c>
      <c r="D7" s="2">
        <v>4602</v>
      </c>
      <c r="E7" s="2">
        <v>45</v>
      </c>
      <c r="F7" s="2">
        <v>7184</v>
      </c>
      <c r="G7" s="2">
        <v>35</v>
      </c>
      <c r="H7" s="2">
        <v>1455</v>
      </c>
      <c r="I7" s="2">
        <v>78501</v>
      </c>
      <c r="J7" s="2">
        <v>8302</v>
      </c>
      <c r="K7" s="2">
        <v>58335</v>
      </c>
      <c r="L7" s="2">
        <v>1232</v>
      </c>
      <c r="M7" s="2">
        <v>388</v>
      </c>
      <c r="N7" s="2">
        <v>10</v>
      </c>
    </row>
    <row r="8" spans="1:14" s="17" customFormat="1" ht="15" customHeight="1">
      <c r="A8" s="1" t="s">
        <v>19</v>
      </c>
      <c r="B8" s="2">
        <v>13769</v>
      </c>
      <c r="C8" s="2">
        <v>1835</v>
      </c>
      <c r="D8" s="2">
        <v>4322</v>
      </c>
      <c r="E8" s="2">
        <v>41</v>
      </c>
      <c r="F8" s="2">
        <v>6048</v>
      </c>
      <c r="G8" s="2">
        <v>35</v>
      </c>
      <c r="H8" s="2">
        <v>1488</v>
      </c>
      <c r="I8" s="2">
        <v>75457</v>
      </c>
      <c r="J8" s="2">
        <v>7709</v>
      </c>
      <c r="K8" s="2">
        <v>55083</v>
      </c>
      <c r="L8" s="2">
        <v>1162</v>
      </c>
      <c r="M8" s="2">
        <v>276</v>
      </c>
      <c r="N8" s="2">
        <v>3</v>
      </c>
    </row>
    <row r="9" spans="1:14" s="17" customFormat="1" ht="15" customHeight="1">
      <c r="A9" s="1" t="s">
        <v>20</v>
      </c>
      <c r="B9" s="2">
        <v>12770</v>
      </c>
      <c r="C9" s="2">
        <v>1263</v>
      </c>
      <c r="D9" s="2">
        <v>3687</v>
      </c>
      <c r="E9" s="2">
        <v>15</v>
      </c>
      <c r="F9" s="2">
        <v>6300</v>
      </c>
      <c r="G9" s="2">
        <v>220</v>
      </c>
      <c r="H9" s="2">
        <v>1285</v>
      </c>
      <c r="I9" s="2">
        <v>70726</v>
      </c>
      <c r="J9" s="2">
        <v>6877</v>
      </c>
      <c r="K9" s="2">
        <v>52897</v>
      </c>
      <c r="L9" s="2">
        <v>1150</v>
      </c>
      <c r="M9" s="2">
        <v>140</v>
      </c>
      <c r="N9" s="2">
        <v>3</v>
      </c>
    </row>
    <row r="10" spans="1:14" s="18" customFormat="1" ht="15" customHeight="1">
      <c r="A10" s="1" t="s">
        <v>23</v>
      </c>
      <c r="B10" s="2">
        <v>14625</v>
      </c>
      <c r="C10" s="2">
        <v>597</v>
      </c>
      <c r="D10" s="2">
        <v>4239</v>
      </c>
      <c r="E10" s="2">
        <v>24</v>
      </c>
      <c r="F10" s="2">
        <v>7073</v>
      </c>
      <c r="G10" s="2">
        <v>231</v>
      </c>
      <c r="H10" s="2">
        <v>2461</v>
      </c>
      <c r="I10" s="2">
        <v>63502</v>
      </c>
      <c r="J10" s="2">
        <v>5828</v>
      </c>
      <c r="K10" s="2">
        <v>46732</v>
      </c>
      <c r="L10" s="2">
        <v>1005</v>
      </c>
      <c r="M10" s="2">
        <v>189</v>
      </c>
      <c r="N10" s="2">
        <v>6</v>
      </c>
    </row>
    <row r="11" spans="1:14" s="17" customFormat="1" ht="15" customHeight="1">
      <c r="A11" s="1" t="s">
        <v>36</v>
      </c>
      <c r="B11" s="2">
        <v>16156</v>
      </c>
      <c r="C11" s="2">
        <v>696</v>
      </c>
      <c r="D11" s="2">
        <v>4012</v>
      </c>
      <c r="E11" s="2">
        <v>295</v>
      </c>
      <c r="F11" s="2">
        <v>9242</v>
      </c>
      <c r="G11" s="2">
        <v>314</v>
      </c>
      <c r="H11" s="2">
        <v>1597</v>
      </c>
      <c r="I11" s="2">
        <v>62828</v>
      </c>
      <c r="J11" s="2">
        <v>5203</v>
      </c>
      <c r="K11" s="2">
        <v>46937</v>
      </c>
      <c r="L11" s="2">
        <v>789</v>
      </c>
      <c r="M11" s="2">
        <v>202</v>
      </c>
      <c r="N11" s="2">
        <v>2</v>
      </c>
    </row>
    <row r="12" spans="1:14" s="17" customFormat="1" ht="15" customHeight="1">
      <c r="A12" s="1" t="s">
        <v>38</v>
      </c>
      <c r="B12" s="2">
        <v>21171</v>
      </c>
      <c r="C12" s="2">
        <v>503</v>
      </c>
      <c r="D12" s="2">
        <v>6279</v>
      </c>
      <c r="E12" s="2">
        <v>105</v>
      </c>
      <c r="F12" s="2">
        <v>12611</v>
      </c>
      <c r="G12" s="2">
        <v>278</v>
      </c>
      <c r="H12" s="2">
        <v>1394</v>
      </c>
      <c r="I12" s="2">
        <v>65171</v>
      </c>
      <c r="J12" s="2">
        <v>6249</v>
      </c>
      <c r="K12" s="2">
        <v>50197</v>
      </c>
      <c r="L12" s="2">
        <v>537</v>
      </c>
      <c r="M12" s="2">
        <v>207</v>
      </c>
      <c r="N12" s="2">
        <v>2</v>
      </c>
    </row>
    <row r="13" spans="1:14" s="17" customFormat="1" ht="15" customHeight="1">
      <c r="A13" s="1" t="s">
        <v>39</v>
      </c>
      <c r="B13" s="2">
        <v>26422</v>
      </c>
      <c r="C13" s="2">
        <v>611</v>
      </c>
      <c r="D13" s="2">
        <v>7093</v>
      </c>
      <c r="E13" s="2">
        <v>375</v>
      </c>
      <c r="F13" s="2">
        <v>16445</v>
      </c>
      <c r="G13" s="2">
        <v>296</v>
      </c>
      <c r="H13" s="2">
        <v>1602</v>
      </c>
      <c r="I13" s="2">
        <v>62878</v>
      </c>
      <c r="J13" s="2">
        <v>4380</v>
      </c>
      <c r="K13" s="2">
        <v>50584</v>
      </c>
      <c r="L13" s="2">
        <v>518</v>
      </c>
      <c r="M13" s="2">
        <v>223</v>
      </c>
      <c r="N13" s="2">
        <v>2</v>
      </c>
    </row>
    <row r="14" spans="1:14" s="17" customFormat="1" ht="15" customHeight="1">
      <c r="A14" s="1" t="s">
        <v>40</v>
      </c>
      <c r="B14" s="2">
        <v>28944</v>
      </c>
      <c r="C14" s="2">
        <v>502</v>
      </c>
      <c r="D14" s="2">
        <v>7284</v>
      </c>
      <c r="E14" s="2">
        <v>151</v>
      </c>
      <c r="F14" s="2">
        <v>19220</v>
      </c>
      <c r="G14" s="2">
        <v>431</v>
      </c>
      <c r="H14" s="2">
        <v>1356</v>
      </c>
      <c r="I14" s="2">
        <v>61584</v>
      </c>
      <c r="J14" s="2">
        <v>3242</v>
      </c>
      <c r="K14" s="2">
        <v>50793</v>
      </c>
      <c r="L14" s="2">
        <v>403</v>
      </c>
      <c r="M14" s="2">
        <v>218</v>
      </c>
      <c r="N14" s="2">
        <v>1</v>
      </c>
    </row>
    <row r="15" spans="1:14" s="17" customFormat="1" ht="1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s="18" customFormat="1" ht="15" customHeight="1">
      <c r="A16" s="19" t="s">
        <v>41</v>
      </c>
      <c r="B16" s="32">
        <f>+B29</f>
        <v>31042</v>
      </c>
      <c r="C16" s="33">
        <f aca="true" t="shared" si="0" ref="C16:N16">+C29</f>
        <v>556</v>
      </c>
      <c r="D16" s="33">
        <f t="shared" si="0"/>
        <v>7827</v>
      </c>
      <c r="E16" s="33">
        <f t="shared" si="0"/>
        <v>1197</v>
      </c>
      <c r="F16" s="33">
        <f t="shared" si="0"/>
        <v>20388</v>
      </c>
      <c r="G16" s="33">
        <f t="shared" si="0"/>
        <v>408</v>
      </c>
      <c r="H16" s="33">
        <f t="shared" si="0"/>
        <v>666</v>
      </c>
      <c r="I16" s="33">
        <f t="shared" si="0"/>
        <v>62506</v>
      </c>
      <c r="J16" s="33">
        <f t="shared" si="0"/>
        <v>2542</v>
      </c>
      <c r="K16" s="33">
        <f t="shared" si="0"/>
        <v>51834</v>
      </c>
      <c r="L16" s="33">
        <f t="shared" si="0"/>
        <v>475</v>
      </c>
      <c r="M16" s="33">
        <f t="shared" si="0"/>
        <v>208</v>
      </c>
      <c r="N16" s="33">
        <f t="shared" si="0"/>
        <v>1</v>
      </c>
    </row>
    <row r="17" spans="1:14" s="17" customFormat="1" ht="15" customHeight="1">
      <c r="A17" s="20"/>
      <c r="B17" s="34"/>
      <c r="C17" s="35"/>
      <c r="D17" s="35"/>
      <c r="E17" s="35"/>
      <c r="F17" s="35"/>
      <c r="G17" s="23"/>
      <c r="H17" s="23"/>
      <c r="I17" s="23"/>
      <c r="J17" s="23"/>
      <c r="K17" s="23"/>
      <c r="L17" s="23"/>
      <c r="M17" s="23"/>
      <c r="N17" s="23"/>
    </row>
    <row r="18" spans="1:14" s="17" customFormat="1" ht="15" customHeight="1">
      <c r="A18" s="21" t="s">
        <v>42</v>
      </c>
      <c r="B18" s="22">
        <f>SUM(C18:H18)</f>
        <v>29136</v>
      </c>
      <c r="C18" s="23">
        <v>836</v>
      </c>
      <c r="D18" s="23">
        <v>6807</v>
      </c>
      <c r="E18" s="23">
        <v>298</v>
      </c>
      <c r="F18" s="23">
        <v>19445</v>
      </c>
      <c r="G18" s="23">
        <v>445</v>
      </c>
      <c r="H18" s="23">
        <v>1305</v>
      </c>
      <c r="I18" s="23">
        <v>61959</v>
      </c>
      <c r="J18" s="23">
        <v>3315</v>
      </c>
      <c r="K18" s="23">
        <v>50743</v>
      </c>
      <c r="L18" s="23">
        <v>579</v>
      </c>
      <c r="M18" s="23">
        <v>151</v>
      </c>
      <c r="N18" s="23">
        <v>1</v>
      </c>
    </row>
    <row r="19" spans="1:14" s="26" customFormat="1" ht="15.75" customHeight="1">
      <c r="A19" s="24" t="s">
        <v>24</v>
      </c>
      <c r="B19" s="22">
        <f aca="true" t="shared" si="1" ref="B19:B29">SUM(C19:H19)</f>
        <v>28212</v>
      </c>
      <c r="C19" s="25">
        <v>475</v>
      </c>
      <c r="D19" s="25">
        <v>5867</v>
      </c>
      <c r="E19" s="25">
        <v>238</v>
      </c>
      <c r="F19" s="25">
        <v>19475</v>
      </c>
      <c r="G19" s="25">
        <v>549</v>
      </c>
      <c r="H19" s="25">
        <v>1608</v>
      </c>
      <c r="I19" s="23">
        <v>61295</v>
      </c>
      <c r="J19" s="25">
        <v>3416</v>
      </c>
      <c r="K19" s="25">
        <v>50065</v>
      </c>
      <c r="L19" s="25">
        <v>447</v>
      </c>
      <c r="M19" s="25">
        <v>194</v>
      </c>
      <c r="N19" s="25">
        <v>1</v>
      </c>
    </row>
    <row r="20" spans="1:14" s="26" customFormat="1" ht="15" customHeight="1">
      <c r="A20" s="24" t="s">
        <v>25</v>
      </c>
      <c r="B20" s="22">
        <f t="shared" si="1"/>
        <v>28504</v>
      </c>
      <c r="C20" s="25">
        <v>787</v>
      </c>
      <c r="D20" s="25">
        <v>6113</v>
      </c>
      <c r="E20" s="25">
        <v>222</v>
      </c>
      <c r="F20" s="25">
        <v>19551</v>
      </c>
      <c r="G20" s="25">
        <v>440</v>
      </c>
      <c r="H20" s="25">
        <v>1391</v>
      </c>
      <c r="I20" s="23">
        <v>62089</v>
      </c>
      <c r="J20" s="25">
        <v>3308</v>
      </c>
      <c r="K20" s="25">
        <v>50778</v>
      </c>
      <c r="L20" s="25">
        <v>468</v>
      </c>
      <c r="M20" s="25">
        <v>267</v>
      </c>
      <c r="N20" s="25">
        <v>2</v>
      </c>
    </row>
    <row r="21" spans="1:14" s="26" customFormat="1" ht="15" customHeight="1">
      <c r="A21" s="24" t="s">
        <v>26</v>
      </c>
      <c r="B21" s="22">
        <f t="shared" si="1"/>
        <v>27987</v>
      </c>
      <c r="C21" s="25">
        <v>650</v>
      </c>
      <c r="D21" s="25">
        <v>5575</v>
      </c>
      <c r="E21" s="25">
        <v>171</v>
      </c>
      <c r="F21" s="25">
        <v>19685</v>
      </c>
      <c r="G21" s="25">
        <v>441</v>
      </c>
      <c r="H21" s="25">
        <v>1465</v>
      </c>
      <c r="I21" s="23">
        <v>61543</v>
      </c>
      <c r="J21" s="25">
        <v>3420</v>
      </c>
      <c r="K21" s="25">
        <v>50188</v>
      </c>
      <c r="L21" s="25">
        <v>357</v>
      </c>
      <c r="M21" s="25">
        <v>184</v>
      </c>
      <c r="N21" s="25">
        <v>1</v>
      </c>
    </row>
    <row r="22" spans="1:14" s="26" customFormat="1" ht="15" customHeight="1">
      <c r="A22" s="24" t="s">
        <v>27</v>
      </c>
      <c r="B22" s="22">
        <f t="shared" si="1"/>
        <v>27290</v>
      </c>
      <c r="C22" s="25">
        <v>476</v>
      </c>
      <c r="D22" s="25">
        <v>5574</v>
      </c>
      <c r="E22" s="25">
        <v>142</v>
      </c>
      <c r="F22" s="25">
        <v>19808</v>
      </c>
      <c r="G22" s="25">
        <v>441</v>
      </c>
      <c r="H22" s="25">
        <v>849</v>
      </c>
      <c r="I22" s="23">
        <v>61163</v>
      </c>
      <c r="J22" s="25">
        <v>2954</v>
      </c>
      <c r="K22" s="25">
        <v>50300</v>
      </c>
      <c r="L22" s="25">
        <v>351</v>
      </c>
      <c r="M22" s="25">
        <v>235</v>
      </c>
      <c r="N22" s="25">
        <v>1</v>
      </c>
    </row>
    <row r="23" spans="1:14" s="26" customFormat="1" ht="15" customHeight="1">
      <c r="A23" s="24" t="s">
        <v>28</v>
      </c>
      <c r="B23" s="22">
        <f t="shared" si="1"/>
        <v>27839</v>
      </c>
      <c r="C23" s="25">
        <v>687</v>
      </c>
      <c r="D23" s="25">
        <v>7318</v>
      </c>
      <c r="E23" s="25">
        <v>220</v>
      </c>
      <c r="F23" s="25">
        <v>18482</v>
      </c>
      <c r="G23" s="25">
        <v>444</v>
      </c>
      <c r="H23" s="25">
        <v>688</v>
      </c>
      <c r="I23" s="23">
        <v>62345</v>
      </c>
      <c r="J23" s="25">
        <v>2747</v>
      </c>
      <c r="K23" s="25">
        <v>51867</v>
      </c>
      <c r="L23" s="25">
        <v>395</v>
      </c>
      <c r="M23" s="25">
        <v>200</v>
      </c>
      <c r="N23" s="25">
        <v>1</v>
      </c>
    </row>
    <row r="24" spans="1:14" s="26" customFormat="1" ht="15" customHeight="1">
      <c r="A24" s="24" t="s">
        <v>29</v>
      </c>
      <c r="B24" s="22">
        <f t="shared" si="1"/>
        <v>27656</v>
      </c>
      <c r="C24" s="25">
        <v>602</v>
      </c>
      <c r="D24" s="25">
        <v>5807</v>
      </c>
      <c r="E24" s="25">
        <v>206</v>
      </c>
      <c r="F24" s="25">
        <v>19921</v>
      </c>
      <c r="G24" s="25">
        <v>444</v>
      </c>
      <c r="H24" s="25">
        <v>676</v>
      </c>
      <c r="I24" s="23">
        <v>61334</v>
      </c>
      <c r="J24" s="25">
        <v>2613</v>
      </c>
      <c r="K24" s="25">
        <v>50991</v>
      </c>
      <c r="L24" s="25">
        <v>329</v>
      </c>
      <c r="M24" s="25">
        <v>183</v>
      </c>
      <c r="N24" s="25">
        <v>0</v>
      </c>
    </row>
    <row r="25" spans="1:14" s="26" customFormat="1" ht="15" customHeight="1">
      <c r="A25" s="24" t="s">
        <v>30</v>
      </c>
      <c r="B25" s="22">
        <f t="shared" si="1"/>
        <v>26928</v>
      </c>
      <c r="C25" s="25">
        <v>292</v>
      </c>
      <c r="D25" s="25">
        <v>5481</v>
      </c>
      <c r="E25" s="25">
        <v>201</v>
      </c>
      <c r="F25" s="25">
        <v>19850</v>
      </c>
      <c r="G25" s="25">
        <v>457</v>
      </c>
      <c r="H25" s="25">
        <v>647</v>
      </c>
      <c r="I25" s="23">
        <v>60763</v>
      </c>
      <c r="J25" s="25">
        <v>2476</v>
      </c>
      <c r="K25" s="25">
        <v>50665</v>
      </c>
      <c r="L25" s="25">
        <v>327</v>
      </c>
      <c r="M25" s="25">
        <v>172</v>
      </c>
      <c r="N25" s="25">
        <v>2</v>
      </c>
    </row>
    <row r="26" spans="1:14" s="26" customFormat="1" ht="15" customHeight="1">
      <c r="A26" s="24" t="s">
        <v>31</v>
      </c>
      <c r="B26" s="22">
        <f t="shared" si="1"/>
        <v>28234</v>
      </c>
      <c r="C26" s="25">
        <v>724</v>
      </c>
      <c r="D26" s="25">
        <v>6871</v>
      </c>
      <c r="E26" s="25">
        <v>201</v>
      </c>
      <c r="F26" s="25">
        <v>19396</v>
      </c>
      <c r="G26" s="25">
        <v>445</v>
      </c>
      <c r="H26" s="25">
        <v>597</v>
      </c>
      <c r="I26" s="23">
        <v>62717</v>
      </c>
      <c r="J26" s="25">
        <v>2829</v>
      </c>
      <c r="K26" s="25">
        <v>51791</v>
      </c>
      <c r="L26" s="25">
        <v>378</v>
      </c>
      <c r="M26" s="25">
        <v>207</v>
      </c>
      <c r="N26" s="25">
        <v>1</v>
      </c>
    </row>
    <row r="27" spans="1:14" s="26" customFormat="1" ht="15" customHeight="1">
      <c r="A27" s="21" t="s">
        <v>43</v>
      </c>
      <c r="B27" s="22">
        <f t="shared" si="1"/>
        <v>27188</v>
      </c>
      <c r="C27" s="25">
        <v>414</v>
      </c>
      <c r="D27" s="25">
        <v>6050</v>
      </c>
      <c r="E27" s="25">
        <v>151</v>
      </c>
      <c r="F27" s="25">
        <v>19486</v>
      </c>
      <c r="G27" s="25">
        <v>445</v>
      </c>
      <c r="H27" s="25">
        <v>642</v>
      </c>
      <c r="I27" s="23">
        <v>60514</v>
      </c>
      <c r="J27" s="25">
        <v>2593</v>
      </c>
      <c r="K27" s="25">
        <v>50409</v>
      </c>
      <c r="L27" s="25">
        <v>321</v>
      </c>
      <c r="M27" s="25">
        <v>220</v>
      </c>
      <c r="N27" s="25">
        <v>0</v>
      </c>
    </row>
    <row r="28" spans="1:14" s="26" customFormat="1" ht="15" customHeight="1">
      <c r="A28" s="24" t="s">
        <v>32</v>
      </c>
      <c r="B28" s="22">
        <f t="shared" si="1"/>
        <v>28209</v>
      </c>
      <c r="C28" s="25">
        <v>569</v>
      </c>
      <c r="D28" s="25">
        <v>6964</v>
      </c>
      <c r="E28" s="25">
        <v>712</v>
      </c>
      <c r="F28" s="25">
        <v>18913</v>
      </c>
      <c r="G28" s="25">
        <v>459</v>
      </c>
      <c r="H28" s="25">
        <v>592</v>
      </c>
      <c r="I28" s="23">
        <v>60308</v>
      </c>
      <c r="J28" s="25">
        <v>2635</v>
      </c>
      <c r="K28" s="25">
        <v>50008</v>
      </c>
      <c r="L28" s="25">
        <v>357</v>
      </c>
      <c r="M28" s="25">
        <v>230</v>
      </c>
      <c r="N28" s="25">
        <v>2</v>
      </c>
    </row>
    <row r="29" spans="1:14" s="26" customFormat="1" ht="15" customHeight="1">
      <c r="A29" s="27" t="s">
        <v>33</v>
      </c>
      <c r="B29" s="28">
        <f t="shared" si="1"/>
        <v>31042</v>
      </c>
      <c r="C29" s="29">
        <v>556</v>
      </c>
      <c r="D29" s="36">
        <v>7827</v>
      </c>
      <c r="E29" s="36">
        <v>1197</v>
      </c>
      <c r="F29" s="36">
        <v>20388</v>
      </c>
      <c r="G29" s="36">
        <v>408</v>
      </c>
      <c r="H29" s="36">
        <v>666</v>
      </c>
      <c r="I29" s="37">
        <v>62506</v>
      </c>
      <c r="J29" s="36">
        <v>2542</v>
      </c>
      <c r="K29" s="36">
        <v>51834</v>
      </c>
      <c r="L29" s="36">
        <v>475</v>
      </c>
      <c r="M29" s="36">
        <v>208</v>
      </c>
      <c r="N29" s="36">
        <v>1</v>
      </c>
    </row>
    <row r="30" spans="1:6" s="26" customFormat="1" ht="15" customHeight="1">
      <c r="A30" s="30" t="s">
        <v>34</v>
      </c>
      <c r="B30" s="31"/>
      <c r="C30" s="31"/>
      <c r="D30" s="31"/>
      <c r="E30" s="31"/>
      <c r="F30" s="31"/>
    </row>
    <row r="31" s="26" customFormat="1" ht="15" customHeight="1">
      <c r="A31" s="26" t="s">
        <v>35</v>
      </c>
    </row>
  </sheetData>
  <sheetProtection/>
  <mergeCells count="3">
    <mergeCell ref="M3:M4"/>
    <mergeCell ref="N3:N4"/>
    <mergeCell ref="A1:N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2014-01-15T06:47:17Z</cp:lastPrinted>
  <dcterms:created xsi:type="dcterms:W3CDTF">2008-03-13T06:46:03Z</dcterms:created>
  <dcterms:modified xsi:type="dcterms:W3CDTF">2014-01-15T06:51:19Z</dcterms:modified>
  <cp:category/>
  <cp:version/>
  <cp:contentType/>
  <cp:contentStatus/>
</cp:coreProperties>
</file>