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'j54'!$A$1:$U$58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<sst xmlns="http://schemas.openxmlformats.org/spreadsheetml/2006/main" count="88" uniqueCount="61">
  <si>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</si>
  <si>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</si>
  <si>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</si>
  <si>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</si>
  <si>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</si>
  <si>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</si>
  <si>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</si>
  <si>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</si>
  <si>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</si>
  <si>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</si>
  <si>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</si>
  <si>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</si>
  <si>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</si>
  <si>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</si>
  <si>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</si>
  <si>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</si>
  <si>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</si>
  <si>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</si>
  <si>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</si>
  <si>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</si>
  <si>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</si>
  <si>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</si>
  <si>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</si>
  <si>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</si>
  <si>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</si>
  <si>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</si>
  <si>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</si>
  <si>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</si>
  <si>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</si>
  <si>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</si>
  <si>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</si>
  <si>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</si>
  <si>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</si>
  <si>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</si>
  <si>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</si>
  <si>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</si>
  <si>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</si>
  <si>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</si>
  <si>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</si>
  <si>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</si>
  <si>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</si>
  <si>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</si>
  <si>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</si>
  <si>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</si>
  <si>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</si>
  <si>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</si>
  <si>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</si>
  <si>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</si>
  <si>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</si>
  <si>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</si>
  <si>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</si>
  <si>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</si>
  <si>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</si>
  <si>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</si>
  <si>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</si>
  <si>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</si>
  <si>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</si>
  <si>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</si>
  <si>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豊高</t>
  </si>
  <si>
    <t>豊大</t>
  </si>
  <si>
    <t>昭和40年～平成23年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</si>
</sst>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3.5"/>
  <cols>
    <col min="1" max="1" width="5.25390625" style="6" bestFit="1" customWidth="1"/>
    <col min="2" max="2" width="3.625" style="22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56" t="s">
        <v>0</v>
      </c>
      <c r="B1" s="56"/>
      <c r="C1" s="56"/>
      <c r="D1" s="65" t="s">
        <v>52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14.25">
      <c r="A2" s="56" t="s">
        <v>51</v>
      </c>
      <c r="B2" s="56"/>
      <c r="C2" s="56"/>
      <c r="D2" s="21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3" t="s">
        <v>60</v>
      </c>
    </row>
    <row r="4" spans="1:21" ht="13.5">
      <c r="A4" s="58" t="s">
        <v>4</v>
      </c>
      <c r="B4" s="59"/>
      <c r="C4" s="60"/>
      <c r="D4" s="51" t="s">
        <v>5</v>
      </c>
      <c r="E4" s="42" t="s">
        <v>9</v>
      </c>
      <c r="F4" s="42"/>
      <c r="G4" s="42"/>
      <c r="H4" s="42"/>
      <c r="I4" s="54" t="s">
        <v>50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6" t="s">
        <v>15</v>
      </c>
    </row>
    <row r="5" spans="1:21" ht="13.5">
      <c r="A5" s="61"/>
      <c r="B5" s="61"/>
      <c r="C5" s="62"/>
      <c r="D5" s="52"/>
      <c r="E5" s="57" t="s">
        <v>6</v>
      </c>
      <c r="F5" s="69" t="s">
        <v>10</v>
      </c>
      <c r="G5" s="70"/>
      <c r="H5" s="71"/>
      <c r="I5" s="43" t="s">
        <v>12</v>
      </c>
      <c r="J5" s="44"/>
      <c r="K5" s="44"/>
      <c r="L5" s="45"/>
      <c r="M5" s="43" t="s">
        <v>13</v>
      </c>
      <c r="N5" s="44"/>
      <c r="O5" s="44"/>
      <c r="P5" s="45"/>
      <c r="Q5" s="43" t="s">
        <v>14</v>
      </c>
      <c r="R5" s="44"/>
      <c r="S5" s="44"/>
      <c r="T5" s="44"/>
      <c r="U5" s="67"/>
    </row>
    <row r="6" spans="1:21" ht="13.5">
      <c r="A6" s="61"/>
      <c r="B6" s="61"/>
      <c r="C6" s="62"/>
      <c r="D6" s="52"/>
      <c r="E6" s="57"/>
      <c r="F6" s="68"/>
      <c r="G6" s="63"/>
      <c r="H6" s="64"/>
      <c r="I6" s="46" t="s">
        <v>6</v>
      </c>
      <c r="J6" s="48" t="s">
        <v>11</v>
      </c>
      <c r="K6" s="49"/>
      <c r="L6" s="50"/>
      <c r="M6" s="46" t="s">
        <v>6</v>
      </c>
      <c r="N6" s="48" t="s">
        <v>11</v>
      </c>
      <c r="O6" s="49"/>
      <c r="P6" s="50"/>
      <c r="Q6" s="46" t="s">
        <v>6</v>
      </c>
      <c r="R6" s="48" t="s">
        <v>11</v>
      </c>
      <c r="S6" s="49"/>
      <c r="T6" s="49"/>
      <c r="U6" s="67"/>
    </row>
    <row r="7" spans="1:21" ht="13.5">
      <c r="A7" s="63"/>
      <c r="B7" s="63"/>
      <c r="C7" s="64"/>
      <c r="D7" s="53"/>
      <c r="E7" s="57"/>
      <c r="F7" s="18" t="s">
        <v>5</v>
      </c>
      <c r="G7" s="7" t="s">
        <v>7</v>
      </c>
      <c r="H7" s="25" t="s">
        <v>8</v>
      </c>
      <c r="I7" s="47"/>
      <c r="J7" s="7" t="s">
        <v>5</v>
      </c>
      <c r="K7" s="10" t="s">
        <v>7</v>
      </c>
      <c r="L7" s="25" t="s">
        <v>8</v>
      </c>
      <c r="M7" s="47"/>
      <c r="N7" s="7" t="s">
        <v>5</v>
      </c>
      <c r="O7" s="10" t="s">
        <v>7</v>
      </c>
      <c r="P7" s="25" t="s">
        <v>8</v>
      </c>
      <c r="Q7" s="47"/>
      <c r="R7" s="7" t="s">
        <v>5</v>
      </c>
      <c r="S7" s="10" t="s">
        <v>7</v>
      </c>
      <c r="T7" s="10" t="s">
        <v>8</v>
      </c>
      <c r="U7" s="68"/>
    </row>
    <row r="8" spans="1:21" ht="13.5">
      <c r="A8" s="23" t="s">
        <v>1</v>
      </c>
      <c r="B8" s="1">
        <v>40</v>
      </c>
      <c r="C8" s="26" t="s">
        <v>2</v>
      </c>
      <c r="D8" s="27">
        <v>8965</v>
      </c>
      <c r="E8" s="11">
        <v>7668</v>
      </c>
      <c r="F8" s="15">
        <v>226</v>
      </c>
      <c r="G8" s="15" t="s">
        <v>49</v>
      </c>
      <c r="H8" s="15" t="s">
        <v>49</v>
      </c>
      <c r="I8" s="15">
        <v>656</v>
      </c>
      <c r="J8" s="15">
        <v>415</v>
      </c>
      <c r="K8" s="15" t="s">
        <v>49</v>
      </c>
      <c r="L8" s="15" t="s">
        <v>49</v>
      </c>
      <c r="M8" s="15" t="s">
        <v>49</v>
      </c>
      <c r="N8" s="15" t="s">
        <v>49</v>
      </c>
      <c r="O8" s="15" t="s">
        <v>49</v>
      </c>
      <c r="P8" s="15" t="s">
        <v>49</v>
      </c>
      <c r="Q8" s="15" t="s">
        <v>49</v>
      </c>
      <c r="R8" s="15" t="s">
        <v>49</v>
      </c>
      <c r="S8" s="15" t="s">
        <v>49</v>
      </c>
      <c r="T8" s="15" t="s">
        <v>49</v>
      </c>
      <c r="U8" s="3">
        <v>40</v>
      </c>
    </row>
    <row r="9" spans="1:21" ht="13.5">
      <c r="A9" s="2"/>
      <c r="B9" s="1">
        <v>45</v>
      </c>
      <c r="C9" s="26"/>
      <c r="D9" s="27">
        <v>9294</v>
      </c>
      <c r="E9" s="11">
        <v>8040</v>
      </c>
      <c r="F9" s="15">
        <v>223</v>
      </c>
      <c r="G9" s="15">
        <v>32</v>
      </c>
      <c r="H9" s="15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6"/>
      <c r="D10" s="27">
        <v>9151</v>
      </c>
      <c r="E10" s="11">
        <v>7850</v>
      </c>
      <c r="F10" s="15">
        <v>274</v>
      </c>
      <c r="G10" s="15">
        <v>39</v>
      </c>
      <c r="H10" s="15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6"/>
      <c r="D11" s="28">
        <v>7510</v>
      </c>
      <c r="E11" s="11">
        <v>6250</v>
      </c>
      <c r="F11" s="15">
        <v>282</v>
      </c>
      <c r="G11" s="15">
        <v>20</v>
      </c>
      <c r="H11" s="15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2"/>
      <c r="B12" s="1">
        <v>60</v>
      </c>
      <c r="C12" s="26"/>
      <c r="D12" s="28">
        <v>6966</v>
      </c>
      <c r="E12" s="11">
        <v>5718</v>
      </c>
      <c r="F12" s="15">
        <v>262</v>
      </c>
      <c r="G12" s="15">
        <v>13</v>
      </c>
      <c r="H12" s="15">
        <v>249</v>
      </c>
      <c r="I12" s="15">
        <v>446</v>
      </c>
      <c r="J12" s="15">
        <v>540</v>
      </c>
      <c r="K12" s="15">
        <v>28</v>
      </c>
      <c r="L12" s="15">
        <v>512</v>
      </c>
      <c r="M12" s="15">
        <v>39</v>
      </c>
      <c r="N12" s="15">
        <v>60</v>
      </c>
      <c r="O12" s="15">
        <v>12</v>
      </c>
      <c r="P12" s="15">
        <v>48</v>
      </c>
      <c r="Q12" s="11">
        <v>407</v>
      </c>
      <c r="R12" s="11">
        <v>480</v>
      </c>
      <c r="S12" s="11">
        <v>16</v>
      </c>
      <c r="T12" s="11">
        <v>464</v>
      </c>
      <c r="U12" s="3">
        <v>60</v>
      </c>
    </row>
    <row r="13" spans="1:21" ht="9.75" customHeight="1">
      <c r="A13" s="2"/>
      <c r="B13" s="1"/>
      <c r="C13" s="26"/>
      <c r="D13" s="28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3" t="s">
        <v>3</v>
      </c>
      <c r="B14" s="1">
        <v>2</v>
      </c>
      <c r="C14" s="26" t="s">
        <v>2</v>
      </c>
      <c r="D14" s="28">
        <v>6283</v>
      </c>
      <c r="E14" s="11">
        <v>5011</v>
      </c>
      <c r="F14" s="15">
        <v>298</v>
      </c>
      <c r="G14" s="15">
        <v>15</v>
      </c>
      <c r="H14" s="15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2"/>
      <c r="B15" s="1">
        <v>7</v>
      </c>
      <c r="C15" s="26"/>
      <c r="D15" s="28">
        <v>6657</v>
      </c>
      <c r="E15" s="11">
        <v>5303</v>
      </c>
      <c r="F15" s="15">
        <v>305</v>
      </c>
      <c r="G15" s="15">
        <v>14</v>
      </c>
      <c r="H15" s="15">
        <v>291</v>
      </c>
      <c r="I15" s="15">
        <v>468</v>
      </c>
      <c r="J15" s="15">
        <v>581</v>
      </c>
      <c r="K15" s="15">
        <v>33</v>
      </c>
      <c r="L15" s="15">
        <v>548</v>
      </c>
      <c r="M15" s="15">
        <v>29</v>
      </c>
      <c r="N15" s="15">
        <v>51</v>
      </c>
      <c r="O15" s="15">
        <v>9</v>
      </c>
      <c r="P15" s="15">
        <v>42</v>
      </c>
      <c r="Q15" s="11">
        <v>439</v>
      </c>
      <c r="R15" s="11">
        <v>530</v>
      </c>
      <c r="S15" s="11">
        <v>24</v>
      </c>
      <c r="T15" s="11">
        <v>506</v>
      </c>
      <c r="U15" s="3">
        <v>7</v>
      </c>
    </row>
    <row r="16" spans="1:21" ht="9.75" customHeight="1">
      <c r="A16" s="2"/>
      <c r="B16" s="1"/>
      <c r="C16" s="26"/>
      <c r="D16" s="28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6"/>
      <c r="D17" s="28">
        <v>6476</v>
      </c>
      <c r="E17" s="11">
        <v>5148</v>
      </c>
      <c r="F17" s="15">
        <v>295</v>
      </c>
      <c r="G17" s="15">
        <v>3</v>
      </c>
      <c r="H17" s="15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6"/>
      <c r="D18" s="28">
        <v>6483</v>
      </c>
      <c r="E18" s="11">
        <v>5059</v>
      </c>
      <c r="F18" s="15">
        <v>346</v>
      </c>
      <c r="G18" s="15">
        <v>12</v>
      </c>
      <c r="H18" s="15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6"/>
      <c r="D19" s="28">
        <v>6536</v>
      </c>
      <c r="E19" s="11">
        <v>5161</v>
      </c>
      <c r="F19" s="15">
        <v>326</v>
      </c>
      <c r="G19" s="15">
        <v>13</v>
      </c>
      <c r="H19" s="15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6"/>
      <c r="D20" s="28">
        <v>6228</v>
      </c>
      <c r="E20" s="11">
        <v>4886</v>
      </c>
      <c r="F20" s="15">
        <v>284</v>
      </c>
      <c r="G20" s="15">
        <v>7</v>
      </c>
      <c r="H20" s="15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2:21" ht="13.5">
      <c r="B21" s="1">
        <v>12</v>
      </c>
      <c r="C21" s="26"/>
      <c r="D21" s="28">
        <v>6977</v>
      </c>
      <c r="E21" s="11">
        <v>5448</v>
      </c>
      <c r="F21" s="15">
        <v>375</v>
      </c>
      <c r="G21" s="15">
        <v>4</v>
      </c>
      <c r="H21" s="15">
        <v>371</v>
      </c>
      <c r="I21" s="15">
        <v>519</v>
      </c>
      <c r="J21" s="15">
        <v>635</v>
      </c>
      <c r="K21" s="15">
        <v>29</v>
      </c>
      <c r="L21" s="15">
        <v>606</v>
      </c>
      <c r="M21" s="15">
        <v>19</v>
      </c>
      <c r="N21" s="15">
        <v>52</v>
      </c>
      <c r="O21" s="15">
        <v>8</v>
      </c>
      <c r="P21" s="15">
        <v>44</v>
      </c>
      <c r="Q21" s="11">
        <v>500</v>
      </c>
      <c r="R21" s="11">
        <v>583</v>
      </c>
      <c r="S21" s="11">
        <v>21</v>
      </c>
      <c r="T21" s="11">
        <v>562</v>
      </c>
      <c r="U21" s="3">
        <v>12</v>
      </c>
    </row>
    <row r="22" spans="3:20" ht="9.75" customHeight="1">
      <c r="C22" s="26"/>
      <c r="T22" s="29"/>
    </row>
    <row r="23" spans="2:21" ht="13.5">
      <c r="B23" s="1">
        <v>13</v>
      </c>
      <c r="C23" s="26"/>
      <c r="D23" s="28">
        <v>6747</v>
      </c>
      <c r="E23" s="11">
        <v>5217</v>
      </c>
      <c r="F23" s="15">
        <v>369</v>
      </c>
      <c r="G23" s="15">
        <v>10</v>
      </c>
      <c r="H23" s="15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6"/>
      <c r="D24" s="28">
        <v>6306</v>
      </c>
      <c r="E24" s="11">
        <v>4789</v>
      </c>
      <c r="F24" s="15">
        <v>367</v>
      </c>
      <c r="G24" s="15">
        <v>7</v>
      </c>
      <c r="H24" s="15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6"/>
      <c r="D25" s="28">
        <v>6257</v>
      </c>
      <c r="E25" s="11">
        <v>4722</v>
      </c>
      <c r="F25" s="15">
        <v>385</v>
      </c>
      <c r="G25" s="15">
        <v>9</v>
      </c>
      <c r="H25" s="15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6"/>
      <c r="D26" s="28">
        <v>6123</v>
      </c>
      <c r="E26" s="11">
        <v>4549</v>
      </c>
      <c r="F26" s="11">
        <v>370</v>
      </c>
      <c r="G26" s="11">
        <v>8</v>
      </c>
      <c r="H26" s="1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2:21" s="34" customFormat="1" ht="13.5">
      <c r="B27" s="39">
        <v>17</v>
      </c>
      <c r="C27" s="35"/>
      <c r="D27" s="36">
        <v>6101</v>
      </c>
      <c r="E27" s="37">
        <v>4466</v>
      </c>
      <c r="F27" s="37">
        <v>393</v>
      </c>
      <c r="G27" s="37">
        <v>10</v>
      </c>
      <c r="H27" s="37">
        <v>383</v>
      </c>
      <c r="I27" s="37">
        <v>574</v>
      </c>
      <c r="J27" s="37">
        <v>668</v>
      </c>
      <c r="K27" s="37">
        <v>27</v>
      </c>
      <c r="L27" s="37">
        <v>641</v>
      </c>
      <c r="M27" s="37">
        <v>10</v>
      </c>
      <c r="N27" s="37">
        <v>32</v>
      </c>
      <c r="O27" s="37">
        <v>5</v>
      </c>
      <c r="P27" s="37">
        <v>27</v>
      </c>
      <c r="Q27" s="37">
        <v>564</v>
      </c>
      <c r="R27" s="37">
        <v>636</v>
      </c>
      <c r="S27" s="37">
        <v>22</v>
      </c>
      <c r="T27" s="37">
        <v>614</v>
      </c>
      <c r="U27" s="38">
        <v>17</v>
      </c>
    </row>
    <row r="28" spans="2:21" ht="9.75" customHeight="1">
      <c r="B28" s="1"/>
      <c r="C28" s="26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30" customFormat="1" ht="13.5">
      <c r="B29" s="1">
        <v>18</v>
      </c>
      <c r="C29" s="26"/>
      <c r="D29" s="28">
        <v>6201</v>
      </c>
      <c r="E29" s="11">
        <v>4610</v>
      </c>
      <c r="F29" s="11">
        <v>393</v>
      </c>
      <c r="G29" s="11">
        <v>9</v>
      </c>
      <c r="H29" s="11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ht="13.5">
      <c r="B30" s="1">
        <v>19</v>
      </c>
      <c r="C30" s="26"/>
      <c r="D30" s="28">
        <v>6018</v>
      </c>
      <c r="E30" s="11">
        <v>4376</v>
      </c>
      <c r="F30" s="11">
        <v>360</v>
      </c>
      <c r="G30" s="11">
        <v>6</v>
      </c>
      <c r="H30" s="11">
        <v>354</v>
      </c>
      <c r="I30" s="11">
        <v>612</v>
      </c>
      <c r="J30" s="11">
        <v>670</v>
      </c>
      <c r="K30" s="11">
        <v>16</v>
      </c>
      <c r="L30" s="11">
        <v>654</v>
      </c>
      <c r="M30" s="11">
        <v>8</v>
      </c>
      <c r="N30" s="11">
        <v>41</v>
      </c>
      <c r="O30" s="11">
        <v>7</v>
      </c>
      <c r="P30" s="11">
        <v>34</v>
      </c>
      <c r="Q30" s="11">
        <v>604</v>
      </c>
      <c r="R30" s="11">
        <v>629</v>
      </c>
      <c r="S30" s="11">
        <v>9</v>
      </c>
      <c r="T30" s="11">
        <v>620</v>
      </c>
      <c r="U30" s="3">
        <v>19</v>
      </c>
    </row>
    <row r="31" spans="2:21" s="30" customFormat="1" ht="13.5">
      <c r="B31" s="1">
        <v>20</v>
      </c>
      <c r="C31" s="31"/>
      <c r="D31" s="28">
        <v>6197</v>
      </c>
      <c r="E31" s="11">
        <v>4501</v>
      </c>
      <c r="F31" s="11">
        <v>408</v>
      </c>
      <c r="G31" s="11">
        <v>7</v>
      </c>
      <c r="H31" s="11">
        <v>401</v>
      </c>
      <c r="I31" s="11">
        <v>612</v>
      </c>
      <c r="J31" s="11">
        <v>676</v>
      </c>
      <c r="K31" s="11">
        <v>10</v>
      </c>
      <c r="L31" s="11">
        <v>666</v>
      </c>
      <c r="M31" s="11">
        <v>14</v>
      </c>
      <c r="N31" s="11">
        <v>39</v>
      </c>
      <c r="O31" s="11">
        <v>2</v>
      </c>
      <c r="P31" s="11">
        <v>37</v>
      </c>
      <c r="Q31" s="11">
        <v>598</v>
      </c>
      <c r="R31" s="11">
        <v>637</v>
      </c>
      <c r="S31" s="11">
        <v>8</v>
      </c>
      <c r="T31" s="11">
        <v>629</v>
      </c>
      <c r="U31" s="3">
        <v>20</v>
      </c>
    </row>
    <row r="32" spans="2:21" s="30" customFormat="1" ht="13.5">
      <c r="B32" s="1">
        <v>21</v>
      </c>
      <c r="C32" s="31"/>
      <c r="D32" s="28">
        <v>6136</v>
      </c>
      <c r="E32" s="11">
        <v>4438</v>
      </c>
      <c r="F32" s="11">
        <v>398</v>
      </c>
      <c r="G32" s="11">
        <v>8</v>
      </c>
      <c r="H32" s="11">
        <v>390</v>
      </c>
      <c r="I32" s="11">
        <v>628</v>
      </c>
      <c r="J32" s="11">
        <v>672</v>
      </c>
      <c r="K32" s="11">
        <v>17</v>
      </c>
      <c r="L32" s="11">
        <v>655</v>
      </c>
      <c r="M32" s="11">
        <v>9</v>
      </c>
      <c r="N32" s="11">
        <v>33</v>
      </c>
      <c r="O32" s="11">
        <v>5</v>
      </c>
      <c r="P32" s="11">
        <v>28</v>
      </c>
      <c r="Q32" s="11">
        <v>619</v>
      </c>
      <c r="R32" s="11">
        <v>639</v>
      </c>
      <c r="S32" s="11">
        <v>12</v>
      </c>
      <c r="T32" s="11">
        <v>627</v>
      </c>
      <c r="U32" s="3">
        <v>21</v>
      </c>
    </row>
    <row r="33" spans="2:21" s="30" customFormat="1" ht="13.5">
      <c r="B33" s="1">
        <v>22</v>
      </c>
      <c r="C33" s="31"/>
      <c r="D33" s="28">
        <v>6076</v>
      </c>
      <c r="E33" s="11">
        <v>4464</v>
      </c>
      <c r="F33" s="11">
        <v>419</v>
      </c>
      <c r="G33" s="11">
        <v>7</v>
      </c>
      <c r="H33" s="11">
        <v>412</v>
      </c>
      <c r="I33" s="11">
        <v>594</v>
      </c>
      <c r="J33" s="11">
        <v>599</v>
      </c>
      <c r="K33" s="11">
        <v>18</v>
      </c>
      <c r="L33" s="11">
        <v>581</v>
      </c>
      <c r="M33" s="11">
        <v>14</v>
      </c>
      <c r="N33" s="11">
        <v>29</v>
      </c>
      <c r="O33" s="11">
        <v>4</v>
      </c>
      <c r="P33" s="11">
        <v>25</v>
      </c>
      <c r="Q33" s="11">
        <v>580</v>
      </c>
      <c r="R33" s="11">
        <v>570</v>
      </c>
      <c r="S33" s="11">
        <v>14</v>
      </c>
      <c r="T33" s="11">
        <v>556</v>
      </c>
      <c r="U33" s="3">
        <v>22</v>
      </c>
    </row>
    <row r="34" spans="2:21" ht="9.75" customHeight="1">
      <c r="B34" s="1"/>
      <c r="C34" s="26"/>
      <c r="D34" s="1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/>
    </row>
    <row r="35" spans="2:21" s="30" customFormat="1" ht="13.5">
      <c r="B35" s="16">
        <v>23</v>
      </c>
      <c r="C35" s="31"/>
      <c r="D35" s="19">
        <f>E35+F35+I35+J35</f>
        <v>5667</v>
      </c>
      <c r="E35" s="19">
        <f>SUM(E37:E38)</f>
        <v>4087</v>
      </c>
      <c r="F35" s="19">
        <f aca="true" t="shared" si="0" ref="F35:T35">SUM(F37:F38)</f>
        <v>391</v>
      </c>
      <c r="G35" s="19">
        <f t="shared" si="0"/>
        <v>9</v>
      </c>
      <c r="H35" s="19">
        <f t="shared" si="0"/>
        <v>382</v>
      </c>
      <c r="I35" s="19">
        <f t="shared" si="0"/>
        <v>577</v>
      </c>
      <c r="J35" s="19">
        <f t="shared" si="0"/>
        <v>612</v>
      </c>
      <c r="K35" s="19">
        <f t="shared" si="0"/>
        <v>10</v>
      </c>
      <c r="L35" s="19">
        <f t="shared" si="0"/>
        <v>602</v>
      </c>
      <c r="M35" s="19">
        <f t="shared" si="0"/>
        <v>19</v>
      </c>
      <c r="N35" s="19">
        <f t="shared" si="0"/>
        <v>40</v>
      </c>
      <c r="O35" s="19">
        <f t="shared" si="0"/>
        <v>2</v>
      </c>
      <c r="P35" s="19">
        <f t="shared" si="0"/>
        <v>38</v>
      </c>
      <c r="Q35" s="19">
        <f t="shared" si="0"/>
        <v>558</v>
      </c>
      <c r="R35" s="19">
        <f t="shared" si="0"/>
        <v>572</v>
      </c>
      <c r="S35" s="19">
        <f t="shared" si="0"/>
        <v>8</v>
      </c>
      <c r="T35" s="19">
        <f t="shared" si="0"/>
        <v>564</v>
      </c>
      <c r="U35" s="17">
        <v>23</v>
      </c>
    </row>
    <row r="36" spans="2:21" ht="9.75" customHeight="1">
      <c r="B36" s="1"/>
      <c r="C36" s="26"/>
      <c r="D36" s="1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"/>
    </row>
    <row r="37" spans="1:21" ht="13.5">
      <c r="A37" s="40" t="s">
        <v>16</v>
      </c>
      <c r="B37" s="40"/>
      <c r="C37" s="41"/>
      <c r="D37" s="19">
        <f>SUM(D40:D53)</f>
        <v>5396</v>
      </c>
      <c r="E37" s="14">
        <f aca="true" t="shared" si="1" ref="E37:T37">SUM(E40:E53)</f>
        <v>3899</v>
      </c>
      <c r="F37" s="14">
        <f t="shared" si="1"/>
        <v>366</v>
      </c>
      <c r="G37" s="14">
        <f t="shared" si="1"/>
        <v>6</v>
      </c>
      <c r="H37" s="14">
        <f t="shared" si="1"/>
        <v>360</v>
      </c>
      <c r="I37" s="14">
        <f t="shared" si="1"/>
        <v>553</v>
      </c>
      <c r="J37" s="14">
        <f t="shared" si="1"/>
        <v>578</v>
      </c>
      <c r="K37" s="14">
        <f t="shared" si="1"/>
        <v>9</v>
      </c>
      <c r="L37" s="14">
        <f t="shared" si="1"/>
        <v>569</v>
      </c>
      <c r="M37" s="14">
        <f t="shared" si="1"/>
        <v>19</v>
      </c>
      <c r="N37" s="14">
        <f t="shared" si="1"/>
        <v>38</v>
      </c>
      <c r="O37" s="14">
        <f t="shared" si="1"/>
        <v>1</v>
      </c>
      <c r="P37" s="14">
        <f t="shared" si="1"/>
        <v>37</v>
      </c>
      <c r="Q37" s="14">
        <f t="shared" si="1"/>
        <v>534</v>
      </c>
      <c r="R37" s="14">
        <f t="shared" si="1"/>
        <v>540</v>
      </c>
      <c r="S37" s="14">
        <f t="shared" si="1"/>
        <v>8</v>
      </c>
      <c r="T37" s="14">
        <f t="shared" si="1"/>
        <v>532</v>
      </c>
      <c r="U37" s="3" t="s">
        <v>33</v>
      </c>
    </row>
    <row r="38" spans="1:21" ht="13.5">
      <c r="A38" s="40" t="s">
        <v>17</v>
      </c>
      <c r="B38" s="40"/>
      <c r="C38" s="41"/>
      <c r="D38" s="19">
        <f>SUM(D55:D58)</f>
        <v>271</v>
      </c>
      <c r="E38" s="14">
        <f aca="true" t="shared" si="2" ref="E38:T38">SUM(E55:E58)</f>
        <v>188</v>
      </c>
      <c r="F38" s="14">
        <f t="shared" si="2"/>
        <v>25</v>
      </c>
      <c r="G38" s="14">
        <f t="shared" si="2"/>
        <v>3</v>
      </c>
      <c r="H38" s="14">
        <f t="shared" si="2"/>
        <v>22</v>
      </c>
      <c r="I38" s="14">
        <f t="shared" si="2"/>
        <v>24</v>
      </c>
      <c r="J38" s="14">
        <f t="shared" si="2"/>
        <v>34</v>
      </c>
      <c r="K38" s="14">
        <f t="shared" si="2"/>
        <v>1</v>
      </c>
      <c r="L38" s="14">
        <f t="shared" si="2"/>
        <v>33</v>
      </c>
      <c r="M38" s="14">
        <f t="shared" si="2"/>
        <v>0</v>
      </c>
      <c r="N38" s="14">
        <f t="shared" si="2"/>
        <v>2</v>
      </c>
      <c r="O38" s="14">
        <f t="shared" si="2"/>
        <v>1</v>
      </c>
      <c r="P38" s="14">
        <f t="shared" si="2"/>
        <v>1</v>
      </c>
      <c r="Q38" s="14">
        <f t="shared" si="2"/>
        <v>24</v>
      </c>
      <c r="R38" s="14">
        <f t="shared" si="2"/>
        <v>32</v>
      </c>
      <c r="S38" s="14">
        <f t="shared" si="2"/>
        <v>0</v>
      </c>
      <c r="T38" s="14">
        <f t="shared" si="2"/>
        <v>32</v>
      </c>
      <c r="U38" s="3" t="s">
        <v>34</v>
      </c>
    </row>
    <row r="39" spans="1:21" ht="9.75" customHeight="1">
      <c r="A39" s="40"/>
      <c r="B39" s="40"/>
      <c r="C39" s="41"/>
      <c r="D39" s="1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"/>
    </row>
    <row r="40" spans="1:21" ht="13.5">
      <c r="A40" s="40" t="s">
        <v>18</v>
      </c>
      <c r="B40" s="40"/>
      <c r="C40" s="41"/>
      <c r="D40" s="19">
        <f>E40+F40+I40+J40</f>
        <v>2502</v>
      </c>
      <c r="E40" s="11">
        <v>1827</v>
      </c>
      <c r="F40" s="14">
        <f>SUM(G40:H40)</f>
        <v>159</v>
      </c>
      <c r="G40" s="11">
        <v>3</v>
      </c>
      <c r="H40" s="11">
        <v>156</v>
      </c>
      <c r="I40" s="11">
        <v>279</v>
      </c>
      <c r="J40" s="14">
        <f>SUM(K40:L40)</f>
        <v>237</v>
      </c>
      <c r="K40" s="6">
        <v>3</v>
      </c>
      <c r="L40" s="11">
        <v>234</v>
      </c>
      <c r="M40" s="11">
        <v>7</v>
      </c>
      <c r="N40" s="14">
        <f>SUM(O40:P40)</f>
        <v>14</v>
      </c>
      <c r="O40" s="11">
        <v>1</v>
      </c>
      <c r="P40" s="11">
        <v>13</v>
      </c>
      <c r="Q40" s="11">
        <v>272</v>
      </c>
      <c r="R40" s="14">
        <f>SUM(S40:T40)</f>
        <v>223</v>
      </c>
      <c r="S40" s="11">
        <v>2</v>
      </c>
      <c r="T40" s="11">
        <v>221</v>
      </c>
      <c r="U40" s="3" t="s">
        <v>35</v>
      </c>
    </row>
    <row r="41" spans="1:21" ht="13.5">
      <c r="A41" s="40" t="s">
        <v>19</v>
      </c>
      <c r="B41" s="40"/>
      <c r="C41" s="41"/>
      <c r="D41" s="19">
        <f aca="true" t="shared" si="3" ref="D41:D58">E41+F41+I41+J41</f>
        <v>580</v>
      </c>
      <c r="E41" s="11">
        <v>393</v>
      </c>
      <c r="F41" s="14">
        <f aca="true" t="shared" si="4" ref="F41:F58">SUM(G41:H41)</f>
        <v>39</v>
      </c>
      <c r="G41" s="11">
        <v>0</v>
      </c>
      <c r="H41" s="11">
        <v>39</v>
      </c>
      <c r="I41" s="11">
        <v>65</v>
      </c>
      <c r="J41" s="14">
        <f aca="true" t="shared" si="5" ref="J41:J58">SUM(K41:L41)</f>
        <v>83</v>
      </c>
      <c r="K41" s="11">
        <v>2</v>
      </c>
      <c r="L41" s="11">
        <v>81</v>
      </c>
      <c r="M41" s="11">
        <v>3</v>
      </c>
      <c r="N41" s="14">
        <f aca="true" t="shared" si="6" ref="N41:N58">SUM(O41:P41)</f>
        <v>7</v>
      </c>
      <c r="O41" s="11">
        <v>0</v>
      </c>
      <c r="P41" s="11">
        <v>7</v>
      </c>
      <c r="Q41" s="11">
        <v>62</v>
      </c>
      <c r="R41" s="14">
        <f aca="true" t="shared" si="7" ref="R41:R58">SUM(S41:T41)</f>
        <v>76</v>
      </c>
      <c r="S41" s="11">
        <v>2</v>
      </c>
      <c r="T41" s="11">
        <v>74</v>
      </c>
      <c r="U41" s="3" t="s">
        <v>36</v>
      </c>
    </row>
    <row r="42" spans="1:21" ht="13.5">
      <c r="A42" s="40" t="s">
        <v>20</v>
      </c>
      <c r="B42" s="40"/>
      <c r="C42" s="41"/>
      <c r="D42" s="19">
        <f t="shared" si="3"/>
        <v>474</v>
      </c>
      <c r="E42" s="11">
        <v>329</v>
      </c>
      <c r="F42" s="14">
        <f t="shared" si="4"/>
        <v>40</v>
      </c>
      <c r="G42" s="11">
        <v>1</v>
      </c>
      <c r="H42" s="11">
        <v>39</v>
      </c>
      <c r="I42" s="11">
        <v>46</v>
      </c>
      <c r="J42" s="14">
        <f t="shared" si="5"/>
        <v>59</v>
      </c>
      <c r="K42" s="11">
        <v>0</v>
      </c>
      <c r="L42" s="11">
        <v>59</v>
      </c>
      <c r="M42" s="11">
        <v>2</v>
      </c>
      <c r="N42" s="14">
        <f t="shared" si="6"/>
        <v>7</v>
      </c>
      <c r="O42" s="11">
        <v>0</v>
      </c>
      <c r="P42" s="11">
        <v>7</v>
      </c>
      <c r="Q42" s="11">
        <v>44</v>
      </c>
      <c r="R42" s="14">
        <f t="shared" si="7"/>
        <v>52</v>
      </c>
      <c r="S42" s="11">
        <v>0</v>
      </c>
      <c r="T42" s="11">
        <v>52</v>
      </c>
      <c r="U42" s="3" t="s">
        <v>37</v>
      </c>
    </row>
    <row r="43" spans="1:21" ht="13.5">
      <c r="A43" s="40" t="s">
        <v>21</v>
      </c>
      <c r="B43" s="40"/>
      <c r="C43" s="41"/>
      <c r="D43" s="19">
        <f t="shared" si="3"/>
        <v>281</v>
      </c>
      <c r="E43" s="11">
        <v>208</v>
      </c>
      <c r="F43" s="14">
        <f t="shared" si="4"/>
        <v>18</v>
      </c>
      <c r="G43" s="11">
        <v>0</v>
      </c>
      <c r="H43" s="11">
        <v>18</v>
      </c>
      <c r="I43" s="11">
        <v>27</v>
      </c>
      <c r="J43" s="14">
        <f t="shared" si="5"/>
        <v>28</v>
      </c>
      <c r="K43" s="11">
        <v>0</v>
      </c>
      <c r="L43" s="11">
        <v>28</v>
      </c>
      <c r="M43" s="11">
        <v>1</v>
      </c>
      <c r="N43" s="14">
        <f t="shared" si="6"/>
        <v>1</v>
      </c>
      <c r="O43" s="11">
        <v>0</v>
      </c>
      <c r="P43" s="11">
        <v>1</v>
      </c>
      <c r="Q43" s="11">
        <v>26</v>
      </c>
      <c r="R43" s="14">
        <f t="shared" si="7"/>
        <v>27</v>
      </c>
      <c r="S43" s="11">
        <v>0</v>
      </c>
      <c r="T43" s="11">
        <v>27</v>
      </c>
      <c r="U43" s="3" t="s">
        <v>38</v>
      </c>
    </row>
    <row r="44" spans="1:21" ht="13.5">
      <c r="A44" s="40" t="s">
        <v>22</v>
      </c>
      <c r="B44" s="40"/>
      <c r="C44" s="41"/>
      <c r="D44" s="19">
        <f t="shared" si="3"/>
        <v>338</v>
      </c>
      <c r="E44" s="11">
        <v>235</v>
      </c>
      <c r="F44" s="14">
        <f t="shared" si="4"/>
        <v>22</v>
      </c>
      <c r="G44" s="11">
        <v>0</v>
      </c>
      <c r="H44" s="11">
        <v>22</v>
      </c>
      <c r="I44" s="11">
        <v>31</v>
      </c>
      <c r="J44" s="14">
        <f t="shared" si="5"/>
        <v>50</v>
      </c>
      <c r="K44" s="11">
        <v>1</v>
      </c>
      <c r="L44" s="11">
        <v>49</v>
      </c>
      <c r="M44" s="11">
        <v>0</v>
      </c>
      <c r="N44" s="14">
        <f t="shared" si="6"/>
        <v>4</v>
      </c>
      <c r="O44" s="11">
        <v>0</v>
      </c>
      <c r="P44" s="11">
        <v>4</v>
      </c>
      <c r="Q44" s="11">
        <v>31</v>
      </c>
      <c r="R44" s="14">
        <f t="shared" si="7"/>
        <v>46</v>
      </c>
      <c r="S44" s="11">
        <v>1</v>
      </c>
      <c r="T44" s="11">
        <v>45</v>
      </c>
      <c r="U44" s="3" t="s">
        <v>39</v>
      </c>
    </row>
    <row r="45" spans="1:21" ht="13.5">
      <c r="A45" s="40" t="s">
        <v>23</v>
      </c>
      <c r="B45" s="40"/>
      <c r="C45" s="41"/>
      <c r="D45" s="19">
        <f t="shared" si="3"/>
        <v>162</v>
      </c>
      <c r="E45" s="11">
        <v>114</v>
      </c>
      <c r="F45" s="14">
        <f t="shared" si="4"/>
        <v>12</v>
      </c>
      <c r="G45" s="11">
        <v>1</v>
      </c>
      <c r="H45" s="11">
        <v>11</v>
      </c>
      <c r="I45" s="11">
        <v>20</v>
      </c>
      <c r="J45" s="14">
        <f t="shared" si="5"/>
        <v>16</v>
      </c>
      <c r="K45" s="11">
        <v>0</v>
      </c>
      <c r="L45" s="11">
        <v>16</v>
      </c>
      <c r="M45" s="11">
        <v>1</v>
      </c>
      <c r="N45" s="14">
        <f t="shared" si="6"/>
        <v>0</v>
      </c>
      <c r="O45" s="11">
        <v>0</v>
      </c>
      <c r="P45" s="11">
        <v>0</v>
      </c>
      <c r="Q45" s="11">
        <v>19</v>
      </c>
      <c r="R45" s="14">
        <f t="shared" si="7"/>
        <v>16</v>
      </c>
      <c r="S45" s="11">
        <v>0</v>
      </c>
      <c r="T45" s="11">
        <v>16</v>
      </c>
      <c r="U45" s="3" t="s">
        <v>40</v>
      </c>
    </row>
    <row r="46" spans="1:21" ht="13.5">
      <c r="A46" s="40" t="s">
        <v>24</v>
      </c>
      <c r="B46" s="40"/>
      <c r="C46" s="41"/>
      <c r="D46" s="19">
        <f t="shared" si="3"/>
        <v>71</v>
      </c>
      <c r="E46" s="11">
        <v>56</v>
      </c>
      <c r="F46" s="14">
        <f t="shared" si="4"/>
        <v>6</v>
      </c>
      <c r="G46" s="11">
        <v>0</v>
      </c>
      <c r="H46" s="11">
        <v>6</v>
      </c>
      <c r="I46" s="11">
        <v>3</v>
      </c>
      <c r="J46" s="14">
        <f t="shared" si="5"/>
        <v>6</v>
      </c>
      <c r="K46" s="11">
        <v>1</v>
      </c>
      <c r="L46" s="11">
        <v>5</v>
      </c>
      <c r="M46" s="11">
        <v>1</v>
      </c>
      <c r="N46" s="14">
        <f t="shared" si="6"/>
        <v>1</v>
      </c>
      <c r="O46" s="11">
        <v>0</v>
      </c>
      <c r="P46" s="11">
        <v>1</v>
      </c>
      <c r="Q46" s="11">
        <v>2</v>
      </c>
      <c r="R46" s="14">
        <f t="shared" si="7"/>
        <v>5</v>
      </c>
      <c r="S46" s="11">
        <v>1</v>
      </c>
      <c r="T46" s="11">
        <v>4</v>
      </c>
      <c r="U46" s="3" t="s">
        <v>41</v>
      </c>
    </row>
    <row r="47" spans="1:21" ht="13.5">
      <c r="A47" s="40" t="s">
        <v>25</v>
      </c>
      <c r="B47" s="40"/>
      <c r="C47" s="41"/>
      <c r="D47" s="19">
        <f t="shared" si="3"/>
        <v>64</v>
      </c>
      <c r="E47" s="11">
        <v>45</v>
      </c>
      <c r="F47" s="14">
        <f t="shared" si="4"/>
        <v>4</v>
      </c>
      <c r="G47" s="11">
        <v>0</v>
      </c>
      <c r="H47" s="11">
        <v>4</v>
      </c>
      <c r="I47" s="11">
        <v>6</v>
      </c>
      <c r="J47" s="14">
        <f t="shared" si="5"/>
        <v>9</v>
      </c>
      <c r="K47" s="11">
        <v>0</v>
      </c>
      <c r="L47" s="11">
        <v>9</v>
      </c>
      <c r="M47" s="11">
        <v>1</v>
      </c>
      <c r="N47" s="14">
        <f t="shared" si="6"/>
        <v>0</v>
      </c>
      <c r="O47" s="11">
        <v>0</v>
      </c>
      <c r="P47" s="11">
        <v>0</v>
      </c>
      <c r="Q47" s="11">
        <v>5</v>
      </c>
      <c r="R47" s="14">
        <f t="shared" si="7"/>
        <v>9</v>
      </c>
      <c r="S47" s="11">
        <v>0</v>
      </c>
      <c r="T47" s="11">
        <v>9</v>
      </c>
      <c r="U47" s="3" t="s">
        <v>42</v>
      </c>
    </row>
    <row r="48" spans="1:21" ht="13.5">
      <c r="A48" s="40" t="s">
        <v>26</v>
      </c>
      <c r="B48" s="40"/>
      <c r="C48" s="41"/>
      <c r="D48" s="19">
        <f t="shared" si="3"/>
        <v>93</v>
      </c>
      <c r="E48" s="11">
        <v>57</v>
      </c>
      <c r="F48" s="14">
        <f t="shared" si="4"/>
        <v>14</v>
      </c>
      <c r="G48" s="11">
        <v>0</v>
      </c>
      <c r="H48" s="11">
        <v>14</v>
      </c>
      <c r="I48" s="11">
        <v>14</v>
      </c>
      <c r="J48" s="14">
        <f t="shared" si="5"/>
        <v>8</v>
      </c>
      <c r="K48" s="11">
        <v>0</v>
      </c>
      <c r="L48" s="11">
        <v>8</v>
      </c>
      <c r="M48" s="11">
        <v>0</v>
      </c>
      <c r="N48" s="14">
        <f t="shared" si="6"/>
        <v>0</v>
      </c>
      <c r="O48" s="11">
        <v>0</v>
      </c>
      <c r="P48" s="11">
        <v>0</v>
      </c>
      <c r="Q48" s="11">
        <v>14</v>
      </c>
      <c r="R48" s="14">
        <f t="shared" si="7"/>
        <v>8</v>
      </c>
      <c r="S48" s="11">
        <v>0</v>
      </c>
      <c r="T48" s="11">
        <v>8</v>
      </c>
      <c r="U48" s="3" t="s">
        <v>58</v>
      </c>
    </row>
    <row r="49" spans="1:21" ht="13.5">
      <c r="A49" s="40" t="s">
        <v>27</v>
      </c>
      <c r="B49" s="40"/>
      <c r="C49" s="41"/>
      <c r="D49" s="19">
        <f t="shared" si="3"/>
        <v>140</v>
      </c>
      <c r="E49" s="11">
        <v>117</v>
      </c>
      <c r="F49" s="14">
        <f t="shared" si="4"/>
        <v>3</v>
      </c>
      <c r="G49" s="11">
        <v>0</v>
      </c>
      <c r="H49" s="11">
        <v>3</v>
      </c>
      <c r="I49" s="11">
        <v>11</v>
      </c>
      <c r="J49" s="14">
        <f t="shared" si="5"/>
        <v>9</v>
      </c>
      <c r="K49" s="11">
        <v>0</v>
      </c>
      <c r="L49" s="11">
        <v>9</v>
      </c>
      <c r="M49" s="11">
        <v>1</v>
      </c>
      <c r="N49" s="14">
        <f t="shared" si="6"/>
        <v>1</v>
      </c>
      <c r="O49" s="11">
        <v>0</v>
      </c>
      <c r="P49" s="11">
        <v>1</v>
      </c>
      <c r="Q49" s="11">
        <v>10</v>
      </c>
      <c r="R49" s="14">
        <f t="shared" si="7"/>
        <v>8</v>
      </c>
      <c r="S49" s="11">
        <v>0</v>
      </c>
      <c r="T49" s="11">
        <v>8</v>
      </c>
      <c r="U49" s="3" t="s">
        <v>43</v>
      </c>
    </row>
    <row r="50" spans="1:21" ht="13.5">
      <c r="A50" s="40" t="s">
        <v>28</v>
      </c>
      <c r="B50" s="40"/>
      <c r="C50" s="41"/>
      <c r="D50" s="19">
        <f t="shared" si="3"/>
        <v>236</v>
      </c>
      <c r="E50" s="11">
        <v>170</v>
      </c>
      <c r="F50" s="14">
        <f>SUM(G50:H50)</f>
        <v>19</v>
      </c>
      <c r="G50" s="11">
        <v>0</v>
      </c>
      <c r="H50" s="11">
        <v>19</v>
      </c>
      <c r="I50" s="11">
        <v>17</v>
      </c>
      <c r="J50" s="14">
        <f t="shared" si="5"/>
        <v>30</v>
      </c>
      <c r="K50" s="11">
        <v>0</v>
      </c>
      <c r="L50" s="11">
        <v>30</v>
      </c>
      <c r="M50" s="11">
        <v>0</v>
      </c>
      <c r="N50" s="14">
        <f t="shared" si="6"/>
        <v>2</v>
      </c>
      <c r="O50" s="11">
        <v>0</v>
      </c>
      <c r="P50" s="11">
        <v>2</v>
      </c>
      <c r="Q50" s="11">
        <v>17</v>
      </c>
      <c r="R50" s="14">
        <f t="shared" si="7"/>
        <v>28</v>
      </c>
      <c r="S50" s="11">
        <v>0</v>
      </c>
      <c r="T50" s="11">
        <v>28</v>
      </c>
      <c r="U50" s="3" t="s">
        <v>44</v>
      </c>
    </row>
    <row r="51" spans="1:21" ht="13.5">
      <c r="A51" s="40" t="s">
        <v>53</v>
      </c>
      <c r="B51" s="40"/>
      <c r="C51" s="41"/>
      <c r="D51" s="19">
        <f t="shared" si="3"/>
        <v>140</v>
      </c>
      <c r="E51" s="11">
        <v>104</v>
      </c>
      <c r="F51" s="14">
        <f>SUM(G51:H51)</f>
        <v>12</v>
      </c>
      <c r="G51" s="11">
        <v>0</v>
      </c>
      <c r="H51" s="11">
        <v>12</v>
      </c>
      <c r="I51" s="11">
        <v>9</v>
      </c>
      <c r="J51" s="14">
        <f t="shared" si="5"/>
        <v>15</v>
      </c>
      <c r="K51" s="11">
        <v>0</v>
      </c>
      <c r="L51" s="11">
        <v>15</v>
      </c>
      <c r="M51" s="11">
        <v>0</v>
      </c>
      <c r="N51" s="14">
        <f t="shared" si="6"/>
        <v>0</v>
      </c>
      <c r="O51" s="11">
        <v>0</v>
      </c>
      <c r="P51" s="11">
        <v>0</v>
      </c>
      <c r="Q51" s="11">
        <v>9</v>
      </c>
      <c r="R51" s="14">
        <f t="shared" si="7"/>
        <v>15</v>
      </c>
      <c r="S51" s="11">
        <v>0</v>
      </c>
      <c r="T51" s="11">
        <v>15</v>
      </c>
      <c r="U51" s="3" t="s">
        <v>59</v>
      </c>
    </row>
    <row r="52" spans="1:21" ht="13.5">
      <c r="A52" s="40" t="s">
        <v>54</v>
      </c>
      <c r="B52" s="40"/>
      <c r="C52" s="41"/>
      <c r="D52" s="19">
        <f t="shared" si="3"/>
        <v>201</v>
      </c>
      <c r="E52" s="11">
        <v>154</v>
      </c>
      <c r="F52" s="14">
        <f>SUM(G52:H52)</f>
        <v>10</v>
      </c>
      <c r="G52" s="11">
        <v>0</v>
      </c>
      <c r="H52" s="11">
        <v>10</v>
      </c>
      <c r="I52" s="11">
        <v>16</v>
      </c>
      <c r="J52" s="14">
        <f t="shared" si="5"/>
        <v>21</v>
      </c>
      <c r="K52" s="11">
        <v>2</v>
      </c>
      <c r="L52" s="11">
        <v>19</v>
      </c>
      <c r="M52" s="11">
        <v>1</v>
      </c>
      <c r="N52" s="14">
        <f t="shared" si="6"/>
        <v>1</v>
      </c>
      <c r="O52" s="11">
        <v>0</v>
      </c>
      <c r="P52" s="11">
        <v>1</v>
      </c>
      <c r="Q52" s="11">
        <v>15</v>
      </c>
      <c r="R52" s="14">
        <f t="shared" si="7"/>
        <v>20</v>
      </c>
      <c r="S52" s="11">
        <v>2</v>
      </c>
      <c r="T52" s="11">
        <v>18</v>
      </c>
      <c r="U52" s="3" t="s">
        <v>56</v>
      </c>
    </row>
    <row r="53" spans="1:21" ht="13.5">
      <c r="A53" s="40" t="s">
        <v>55</v>
      </c>
      <c r="B53" s="40"/>
      <c r="C53" s="41"/>
      <c r="D53" s="19">
        <f t="shared" si="3"/>
        <v>114</v>
      </c>
      <c r="E53" s="11">
        <v>90</v>
      </c>
      <c r="F53" s="14">
        <f t="shared" si="4"/>
        <v>8</v>
      </c>
      <c r="G53" s="11">
        <v>1</v>
      </c>
      <c r="H53" s="11">
        <v>7</v>
      </c>
      <c r="I53" s="11">
        <v>9</v>
      </c>
      <c r="J53" s="14">
        <f t="shared" si="5"/>
        <v>7</v>
      </c>
      <c r="K53" s="11">
        <v>0</v>
      </c>
      <c r="L53" s="11">
        <v>7</v>
      </c>
      <c r="M53" s="11">
        <v>1</v>
      </c>
      <c r="N53" s="14">
        <f t="shared" si="6"/>
        <v>0</v>
      </c>
      <c r="O53" s="11">
        <v>0</v>
      </c>
      <c r="P53" s="11">
        <v>0</v>
      </c>
      <c r="Q53" s="11">
        <v>8</v>
      </c>
      <c r="R53" s="14">
        <f t="shared" si="7"/>
        <v>7</v>
      </c>
      <c r="S53" s="11">
        <v>0</v>
      </c>
      <c r="T53" s="11">
        <v>7</v>
      </c>
      <c r="U53" s="3" t="s">
        <v>57</v>
      </c>
    </row>
    <row r="54" spans="1:21" ht="9.75" customHeight="1">
      <c r="A54" s="40"/>
      <c r="B54" s="40"/>
      <c r="C54" s="41"/>
      <c r="D54" s="19"/>
      <c r="E54" s="11"/>
      <c r="F54" s="14"/>
      <c r="G54" s="11"/>
      <c r="H54" s="11"/>
      <c r="I54" s="11"/>
      <c r="J54" s="14"/>
      <c r="K54" s="11"/>
      <c r="L54" s="11"/>
      <c r="M54" s="11"/>
      <c r="N54" s="14"/>
      <c r="O54" s="11"/>
      <c r="P54" s="11"/>
      <c r="Q54" s="11"/>
      <c r="R54" s="14"/>
      <c r="S54" s="11"/>
      <c r="T54" s="11"/>
      <c r="U54" s="3"/>
    </row>
    <row r="55" spans="1:21" ht="13.5">
      <c r="A55" s="40" t="s">
        <v>29</v>
      </c>
      <c r="B55" s="40"/>
      <c r="C55" s="41"/>
      <c r="D55" s="19">
        <f t="shared" si="3"/>
        <v>10</v>
      </c>
      <c r="E55" s="11">
        <v>10</v>
      </c>
      <c r="F55" s="14">
        <f t="shared" si="4"/>
        <v>0</v>
      </c>
      <c r="G55" s="11">
        <v>0</v>
      </c>
      <c r="H55" s="11">
        <v>0</v>
      </c>
      <c r="I55" s="11">
        <v>0</v>
      </c>
      <c r="J55" s="14">
        <f t="shared" si="5"/>
        <v>0</v>
      </c>
      <c r="K55" s="11">
        <v>0</v>
      </c>
      <c r="L55" s="11">
        <v>0</v>
      </c>
      <c r="M55" s="11">
        <v>0</v>
      </c>
      <c r="N55" s="14">
        <f t="shared" si="6"/>
        <v>0</v>
      </c>
      <c r="O55" s="11">
        <v>0</v>
      </c>
      <c r="P55" s="11">
        <v>0</v>
      </c>
      <c r="Q55" s="11">
        <v>0</v>
      </c>
      <c r="R55" s="14">
        <f t="shared" si="7"/>
        <v>0</v>
      </c>
      <c r="S55" s="11">
        <v>0</v>
      </c>
      <c r="T55" s="11">
        <v>0</v>
      </c>
      <c r="U55" s="3" t="s">
        <v>45</v>
      </c>
    </row>
    <row r="56" spans="1:21" ht="13.5">
      <c r="A56" s="40" t="s">
        <v>30</v>
      </c>
      <c r="B56" s="40"/>
      <c r="C56" s="41"/>
      <c r="D56" s="19">
        <f t="shared" si="3"/>
        <v>141</v>
      </c>
      <c r="E56" s="11">
        <v>88</v>
      </c>
      <c r="F56" s="14">
        <f t="shared" si="4"/>
        <v>13</v>
      </c>
      <c r="G56" s="11">
        <v>3</v>
      </c>
      <c r="H56" s="11">
        <v>10</v>
      </c>
      <c r="I56" s="11">
        <v>18</v>
      </c>
      <c r="J56" s="14">
        <f t="shared" si="5"/>
        <v>22</v>
      </c>
      <c r="K56" s="11">
        <v>1</v>
      </c>
      <c r="L56" s="11">
        <v>21</v>
      </c>
      <c r="M56" s="11">
        <v>0</v>
      </c>
      <c r="N56" s="14">
        <f t="shared" si="6"/>
        <v>2</v>
      </c>
      <c r="O56" s="11">
        <v>1</v>
      </c>
      <c r="P56" s="11">
        <v>1</v>
      </c>
      <c r="Q56" s="11">
        <v>18</v>
      </c>
      <c r="R56" s="14">
        <f t="shared" si="7"/>
        <v>20</v>
      </c>
      <c r="S56" s="11">
        <v>0</v>
      </c>
      <c r="T56" s="11">
        <v>20</v>
      </c>
      <c r="U56" s="3" t="s">
        <v>46</v>
      </c>
    </row>
    <row r="57" spans="1:21" s="2" customFormat="1" ht="13.5">
      <c r="A57" s="74" t="s">
        <v>31</v>
      </c>
      <c r="B57" s="74"/>
      <c r="C57" s="41"/>
      <c r="D57" s="32">
        <f t="shared" si="3"/>
        <v>120</v>
      </c>
      <c r="E57" s="12">
        <v>90</v>
      </c>
      <c r="F57" s="14">
        <f t="shared" si="4"/>
        <v>12</v>
      </c>
      <c r="G57" s="12">
        <v>0</v>
      </c>
      <c r="H57" s="12">
        <v>12</v>
      </c>
      <c r="I57" s="12">
        <v>6</v>
      </c>
      <c r="J57" s="14">
        <f t="shared" si="5"/>
        <v>12</v>
      </c>
      <c r="K57" s="12">
        <v>0</v>
      </c>
      <c r="L57" s="12">
        <v>12</v>
      </c>
      <c r="M57" s="12">
        <v>0</v>
      </c>
      <c r="N57" s="14">
        <f t="shared" si="6"/>
        <v>0</v>
      </c>
      <c r="O57" s="12">
        <v>0</v>
      </c>
      <c r="P57" s="12">
        <v>0</v>
      </c>
      <c r="Q57" s="12">
        <v>6</v>
      </c>
      <c r="R57" s="14">
        <f t="shared" si="7"/>
        <v>12</v>
      </c>
      <c r="S57" s="12">
        <v>0</v>
      </c>
      <c r="T57" s="12">
        <v>12</v>
      </c>
      <c r="U57" s="3" t="s">
        <v>47</v>
      </c>
    </row>
    <row r="58" spans="1:21" ht="13.5">
      <c r="A58" s="72" t="s">
        <v>32</v>
      </c>
      <c r="B58" s="72"/>
      <c r="C58" s="73"/>
      <c r="D58" s="33">
        <f t="shared" si="3"/>
        <v>0</v>
      </c>
      <c r="E58" s="13">
        <v>0</v>
      </c>
      <c r="F58" s="20">
        <f t="shared" si="4"/>
        <v>0</v>
      </c>
      <c r="G58" s="13">
        <v>0</v>
      </c>
      <c r="H58" s="13">
        <v>0</v>
      </c>
      <c r="I58" s="13">
        <v>0</v>
      </c>
      <c r="J58" s="20">
        <f t="shared" si="5"/>
        <v>0</v>
      </c>
      <c r="K58" s="13">
        <v>0</v>
      </c>
      <c r="L58" s="13">
        <v>0</v>
      </c>
      <c r="M58" s="13">
        <v>0</v>
      </c>
      <c r="N58" s="20">
        <f t="shared" si="6"/>
        <v>0</v>
      </c>
      <c r="O58" s="13">
        <v>0</v>
      </c>
      <c r="P58" s="13">
        <v>0</v>
      </c>
      <c r="Q58" s="13">
        <v>0</v>
      </c>
      <c r="R58" s="20">
        <f t="shared" si="7"/>
        <v>0</v>
      </c>
      <c r="S58" s="13">
        <v>0</v>
      </c>
      <c r="T58" s="13">
        <v>0</v>
      </c>
      <c r="U58" s="24" t="s">
        <v>48</v>
      </c>
    </row>
  </sheetData>
  <sheetProtection/>
  <mergeCells count="41">
    <mergeCell ref="A58:C58"/>
    <mergeCell ref="A57:C57"/>
    <mergeCell ref="A55:C55"/>
    <mergeCell ref="A56:C56"/>
    <mergeCell ref="A41:C41"/>
    <mergeCell ref="A42:C42"/>
    <mergeCell ref="A43:C43"/>
    <mergeCell ref="Q5:T5"/>
    <mergeCell ref="Q6:Q7"/>
    <mergeCell ref="R6:T6"/>
    <mergeCell ref="A50:C50"/>
    <mergeCell ref="F5:H6"/>
    <mergeCell ref="A54:C54"/>
    <mergeCell ref="J6:L6"/>
    <mergeCell ref="I5:L5"/>
    <mergeCell ref="A45:C45"/>
    <mergeCell ref="A44:C44"/>
    <mergeCell ref="A1:C1"/>
    <mergeCell ref="A2:C2"/>
    <mergeCell ref="E5:E7"/>
    <mergeCell ref="A4:C7"/>
    <mergeCell ref="D1:U1"/>
    <mergeCell ref="U4:U7"/>
    <mergeCell ref="E4:H4"/>
    <mergeCell ref="A39:C39"/>
    <mergeCell ref="A40:C40"/>
    <mergeCell ref="A37:C37"/>
    <mergeCell ref="M5:P5"/>
    <mergeCell ref="M6:M7"/>
    <mergeCell ref="N6:P6"/>
    <mergeCell ref="D4:D7"/>
    <mergeCell ref="I4:T4"/>
    <mergeCell ref="I6:I7"/>
    <mergeCell ref="A51:C51"/>
    <mergeCell ref="A52:C52"/>
    <mergeCell ref="A53:C53"/>
    <mergeCell ref="A38:C38"/>
    <mergeCell ref="A47:C47"/>
    <mergeCell ref="A48:C48"/>
    <mergeCell ref="A49:C49"/>
    <mergeCell ref="A46:C46"/>
  </mergeCells>
  <printOptions horizontalCentered="1" verticalCentered="1"/>
  <pageMargins left="0.53" right="0.3937007874015748" top="0.45" bottom="0.45" header="0.56" footer="0.5118110236220472"/>
  <pageSetup blackAndWhite="1" fitToHeight="1" fitToWidth="1" horizontalDpi="300" verticalDpi="300" orientation="landscape" paperSize="9" scale="76" r:id="rId1"/>
  <ignoredErrors>
    <ignoredError sqref="N57 F55:F56 N54 F57 J58 N55:N56 N58 N40:N50 J55:J56 J40:J50 J57 F58 J54 F40:F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2014-02-24T07:05:02Z</cp:lastPrinted>
  <dcterms:created xsi:type="dcterms:W3CDTF">2001-12-26T06:53:30Z</dcterms:created>
  <dcterms:modified xsi:type="dcterms:W3CDTF">2014-03-01T22:25:01Z</dcterms:modified>
  <cp:category/>
  <cp:version/>
  <cp:contentType/>
  <cp:contentStatus/>
</cp:coreProperties>
</file>