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j39" sheetId="1" r:id="rId1"/>
  </sheets>
  <definedNames>
    <definedName name="_xlnm.Print_Area" localSheetId="0">'j39'!$A$1:$V$51</definedName>
  </definedNames>
  <calcPr fullCalcOnLoad="1"/>
</workbook>
</file>

<file path=xl/sharedStrings.xml><?xml version="1.0" encoding="utf-8"?>
<sst xmlns="http://schemas.openxmlformats.org/spreadsheetml/2006/main" count="72" uniqueCount="59">
  <si>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</si>
  <si>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</si>
  <si>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</si>
  <si>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</si>
  <si>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</si>
  <si>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</si>
  <si>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</si>
  <si>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</si>
  <si>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</si>
  <si>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</si>
  <si>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</si>
  <si>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</si>
  <si>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</si>
  <si>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</si>
  <si>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</si>
  <si>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人　　　　　工　　　　　死　　　　　産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</si>
  <si>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</si>
  <si>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</si>
  <si>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</si>
  <si>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</si>
  <si>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</si>
  <si>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</si>
  <si>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</si>
  <si>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</si>
  <si>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</si>
  <si>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</si>
  <si>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</si>
  <si>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</si>
  <si>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</si>
  <si>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</si>
  <si>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</si>
  <si>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</si>
  <si>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</si>
  <si>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</si>
  <si>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</si>
  <si>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</si>
  <si>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</si>
  <si>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</si>
  <si>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</si>
  <si>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</si>
  <si>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</si>
  <si>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杵</t>
  </si>
  <si>
    <t>宇</t>
  </si>
  <si>
    <t>東</t>
  </si>
  <si>
    <t>玖</t>
  </si>
  <si>
    <t>自　　　　　然　　　　　死　　　　　産</t>
  </si>
  <si>
    <t>市部</t>
  </si>
  <si>
    <t>３９　表</t>
  </si>
  <si>
    <t>第３９表　死産数，死産の場所・自然－人工・年次・市郡別</t>
  </si>
  <si>
    <t xml:space="preserve"> </t>
  </si>
  <si>
    <t>豊後大野市</t>
  </si>
  <si>
    <t>由布市</t>
  </si>
  <si>
    <t>国東市</t>
  </si>
  <si>
    <t>由</t>
  </si>
  <si>
    <t>国</t>
  </si>
  <si>
    <t>速</t>
  </si>
  <si>
    <t>豊高</t>
  </si>
  <si>
    <t>豊大</t>
  </si>
  <si>
    <t>昭和35年～平成24年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</si>
</sst>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right"/>
    </xf>
    <xf numFmtId="0" fontId="2" fillId="0" borderId="12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79" fontId="3" fillId="0" borderId="0" xfId="0" applyNumberFormat="1" applyFont="1" applyFill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/>
    </xf>
    <xf numFmtId="179" fontId="2" fillId="0" borderId="0" xfId="0" applyNumberFormat="1" applyFont="1" applyFill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/>
    </xf>
    <xf numFmtId="0" fontId="2" fillId="0" borderId="17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0" borderId="17" xfId="0" applyNumberFormat="1" applyFont="1" applyFill="1" applyBorder="1" applyAlignment="1">
      <alignment/>
    </xf>
    <xf numFmtId="0" fontId="5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179" fontId="44" fillId="0" borderId="0" xfId="0" applyNumberFormat="1" applyFont="1" applyFill="1" applyAlignment="1">
      <alignment horizontal="right"/>
    </xf>
    <xf numFmtId="179" fontId="45" fillId="0" borderId="0" xfId="0" applyNumberFormat="1" applyFont="1" applyFill="1" applyAlignment="1" applyProtection="1">
      <alignment horizontal="right"/>
      <protection locked="0"/>
    </xf>
    <xf numFmtId="179" fontId="45" fillId="0" borderId="0" xfId="0" applyNumberFormat="1" applyFont="1" applyFill="1" applyBorder="1" applyAlignment="1" applyProtection="1">
      <alignment horizontal="right"/>
      <protection locked="0"/>
    </xf>
    <xf numFmtId="179" fontId="44" fillId="0" borderId="0" xfId="0" applyNumberFormat="1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distributed"/>
    </xf>
    <xf numFmtId="0" fontId="5" fillId="0" borderId="17" xfId="0" applyNumberFormat="1" applyFont="1" applyFill="1" applyBorder="1" applyAlignment="1">
      <alignment horizontal="distributed"/>
    </xf>
    <xf numFmtId="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distributed"/>
    </xf>
    <xf numFmtId="0" fontId="2" fillId="0" borderId="17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distributed"/>
    </xf>
    <xf numFmtId="0" fontId="2" fillId="0" borderId="18" xfId="0" applyNumberFormat="1" applyFont="1" applyFill="1" applyBorder="1" applyAlignment="1">
      <alignment horizontal="distributed"/>
    </xf>
    <xf numFmtId="0" fontId="2" fillId="0" borderId="0" xfId="0" applyNumberFormat="1" applyFont="1" applyFill="1" applyBorder="1" applyAlignment="1">
      <alignment horizontal="distributed"/>
    </xf>
    <xf numFmtId="179" fontId="2" fillId="0" borderId="24" xfId="0" applyNumberFormat="1" applyFont="1" applyFill="1" applyBorder="1" applyAlignment="1">
      <alignment horizontal="right"/>
    </xf>
    <xf numFmtId="179" fontId="2" fillId="0" borderId="25" xfId="0" applyNumberFormat="1" applyFont="1" applyFill="1" applyBorder="1" applyAlignment="1">
      <alignment horizontal="right"/>
    </xf>
    <xf numFmtId="179" fontId="2" fillId="0" borderId="26" xfId="0" applyNumberFormat="1" applyFont="1" applyFill="1" applyBorder="1" applyAlignment="1">
      <alignment horizontal="right"/>
    </xf>
    <xf numFmtId="179" fontId="45" fillId="0" borderId="26" xfId="0" applyNumberFormat="1" applyFont="1" applyFill="1" applyBorder="1" applyAlignment="1">
      <alignment horizontal="right"/>
    </xf>
    <xf numFmtId="179" fontId="45" fillId="0" borderId="26" xfId="0" applyNumberFormat="1" applyFont="1" applyFill="1" applyBorder="1" applyAlignment="1" applyProtection="1">
      <alignment horizontal="right"/>
      <protection locked="0"/>
    </xf>
    <xf numFmtId="179" fontId="2" fillId="0" borderId="27" xfId="0" applyNumberFormat="1" applyFont="1" applyFill="1" applyBorder="1" applyAlignment="1">
      <alignment horizontal="right"/>
    </xf>
    <xf numFmtId="179" fontId="5" fillId="0" borderId="25" xfId="0" applyNumberFormat="1" applyFont="1" applyFill="1" applyBorder="1" applyAlignment="1" applyProtection="1">
      <alignment horizontal="right"/>
      <protection locked="0"/>
    </xf>
    <xf numFmtId="179" fontId="5" fillId="0" borderId="26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 applyProtection="1">
      <alignment horizontal="right"/>
      <protection locked="0"/>
    </xf>
    <xf numFmtId="179" fontId="45" fillId="0" borderId="27" xfId="0" applyNumberFormat="1" applyFont="1" applyFill="1" applyBorder="1" applyAlignment="1">
      <alignment horizontal="right"/>
    </xf>
    <xf numFmtId="179" fontId="5" fillId="0" borderId="29" xfId="0" applyNumberFormat="1" applyFont="1" applyFill="1" applyBorder="1" applyAlignment="1">
      <alignment horizontal="right"/>
    </xf>
    <xf numFmtId="179" fontId="5" fillId="0" borderId="30" xfId="0" applyNumberFormat="1" applyFont="1" applyFill="1" applyBorder="1" applyAlignment="1">
      <alignment horizontal="right"/>
    </xf>
    <xf numFmtId="0" fontId="5" fillId="0" borderId="30" xfId="0" applyNumberFormat="1" applyFont="1" applyFill="1" applyBorder="1" applyAlignment="1">
      <alignment vertical="center"/>
    </xf>
    <xf numFmtId="179" fontId="45" fillId="0" borderId="30" xfId="0" applyNumberFormat="1" applyFont="1" applyFill="1" applyBorder="1" applyAlignment="1">
      <alignment horizontal="right"/>
    </xf>
    <xf numFmtId="179" fontId="4" fillId="0" borderId="30" xfId="0" applyNumberFormat="1" applyFont="1" applyFill="1" applyBorder="1" applyAlignment="1">
      <alignment horizontal="right"/>
    </xf>
    <xf numFmtId="179" fontId="45" fillId="0" borderId="30" xfId="0" applyNumberFormat="1" applyFont="1" applyFill="1" applyBorder="1" applyAlignment="1" applyProtection="1">
      <alignment horizontal="right"/>
      <protection locked="0"/>
    </xf>
    <xf numFmtId="179" fontId="45" fillId="0" borderId="31" xfId="0" applyNumberFormat="1" applyFont="1" applyFill="1" applyBorder="1" applyAlignment="1">
      <alignment horizontal="right"/>
    </xf>
    <xf numFmtId="179" fontId="5" fillId="0" borderId="25" xfId="0" applyNumberFormat="1" applyFont="1" applyFill="1" applyBorder="1" applyAlignment="1">
      <alignment horizontal="right"/>
    </xf>
    <xf numFmtId="179" fontId="5" fillId="0" borderId="26" xfId="0" applyNumberFormat="1" applyFont="1" applyFill="1" applyBorder="1" applyAlignment="1">
      <alignment horizontal="right"/>
    </xf>
    <xf numFmtId="0" fontId="5" fillId="0" borderId="26" xfId="0" applyNumberFormat="1" applyFont="1" applyFill="1" applyBorder="1" applyAlignment="1">
      <alignment vertical="center"/>
    </xf>
    <xf numFmtId="179" fontId="4" fillId="0" borderId="26" xfId="0" applyNumberFormat="1" applyFont="1" applyFill="1" applyBorder="1" applyAlignment="1">
      <alignment horizontal="right"/>
    </xf>
    <xf numFmtId="0" fontId="2" fillId="0" borderId="32" xfId="0" applyNumberFormat="1" applyFont="1" applyFill="1" applyBorder="1" applyAlignment="1">
      <alignment/>
    </xf>
    <xf numFmtId="0" fontId="2" fillId="0" borderId="32" xfId="0" applyNumberFormat="1" applyFont="1" applyFill="1" applyBorder="1" applyAlignment="1">
      <alignment horizontal="center"/>
    </xf>
    <xf numFmtId="0" fontId="2" fillId="0" borderId="33" xfId="0" applyNumberFormat="1" applyFont="1" applyFill="1" applyBorder="1" applyAlignment="1">
      <alignment/>
    </xf>
    <xf numFmtId="179" fontId="5" fillId="0" borderId="34" xfId="0" applyNumberFormat="1" applyFont="1" applyFill="1" applyBorder="1" applyAlignment="1" applyProtection="1">
      <alignment horizontal="right"/>
      <protection locked="0"/>
    </xf>
    <xf numFmtId="179" fontId="2" fillId="0" borderId="32" xfId="0" applyNumberFormat="1" applyFont="1" applyFill="1" applyBorder="1" applyAlignment="1">
      <alignment horizontal="right"/>
    </xf>
    <xf numFmtId="179" fontId="5" fillId="0" borderId="35" xfId="0" applyNumberFormat="1" applyFont="1" applyFill="1" applyBorder="1" applyAlignment="1">
      <alignment horizontal="right"/>
    </xf>
    <xf numFmtId="179" fontId="2" fillId="0" borderId="34" xfId="0" applyNumberFormat="1" applyFont="1" applyFill="1" applyBorder="1" applyAlignment="1">
      <alignment horizontal="right"/>
    </xf>
    <xf numFmtId="179" fontId="5" fillId="0" borderId="34" xfId="0" applyNumberFormat="1" applyFont="1" applyFill="1" applyBorder="1" applyAlignment="1">
      <alignment horizontal="right"/>
    </xf>
    <xf numFmtId="0" fontId="2" fillId="0" borderId="36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/>
    </xf>
    <xf numFmtId="0" fontId="9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/>
    </xf>
    <xf numFmtId="179" fontId="8" fillId="0" borderId="34" xfId="0" applyNumberFormat="1" applyFont="1" applyFill="1" applyBorder="1" applyAlignment="1" applyProtection="1">
      <alignment horizontal="right"/>
      <protection locked="0"/>
    </xf>
    <xf numFmtId="179" fontId="9" fillId="0" borderId="32" xfId="0" applyNumberFormat="1" applyFont="1" applyFill="1" applyBorder="1" applyAlignment="1">
      <alignment horizontal="right"/>
    </xf>
    <xf numFmtId="179" fontId="8" fillId="0" borderId="35" xfId="0" applyNumberFormat="1" applyFont="1" applyFill="1" applyBorder="1" applyAlignment="1">
      <alignment horizontal="right"/>
    </xf>
    <xf numFmtId="179" fontId="9" fillId="0" borderId="34" xfId="0" applyNumberFormat="1" applyFont="1" applyFill="1" applyBorder="1" applyAlignment="1">
      <alignment horizontal="right"/>
    </xf>
    <xf numFmtId="179" fontId="8" fillId="0" borderId="34" xfId="0" applyNumberFormat="1" applyFont="1" applyFill="1" applyBorder="1" applyAlignment="1">
      <alignment horizontal="right"/>
    </xf>
    <xf numFmtId="0" fontId="9" fillId="0" borderId="36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/>
    </xf>
    <xf numFmtId="0" fontId="5" fillId="0" borderId="33" xfId="0" applyNumberFormat="1" applyFont="1" applyFill="1" applyBorder="1" applyAlignment="1">
      <alignment/>
    </xf>
    <xf numFmtId="0" fontId="5" fillId="0" borderId="32" xfId="0" applyNumberFormat="1" applyFont="1" applyFill="1" applyBorder="1" applyAlignment="1">
      <alignment horizontal="center"/>
    </xf>
    <xf numFmtId="179" fontId="45" fillId="0" borderId="34" xfId="0" applyNumberFormat="1" applyFont="1" applyFill="1" applyBorder="1" applyAlignment="1" applyProtection="1">
      <alignment horizontal="right"/>
      <protection locked="0"/>
    </xf>
    <xf numFmtId="179" fontId="45" fillId="0" borderId="32" xfId="0" applyNumberFormat="1" applyFont="1" applyFill="1" applyBorder="1" applyAlignment="1">
      <alignment horizontal="right"/>
    </xf>
    <xf numFmtId="179" fontId="45" fillId="0" borderId="35" xfId="0" applyNumberFormat="1" applyFont="1" applyFill="1" applyBorder="1" applyAlignment="1">
      <alignment horizontal="right"/>
    </xf>
    <xf numFmtId="179" fontId="45" fillId="0" borderId="34" xfId="0" applyNumberFormat="1" applyFont="1" applyFill="1" applyBorder="1" applyAlignment="1">
      <alignment horizontal="right"/>
    </xf>
    <xf numFmtId="0" fontId="5" fillId="0" borderId="36" xfId="0" applyNumberFormat="1" applyFont="1" applyFill="1" applyBorder="1" applyAlignment="1">
      <alignment horizontal="center"/>
    </xf>
    <xf numFmtId="0" fontId="5" fillId="0" borderId="32" xfId="0" applyNumberFormat="1" applyFont="1" applyFill="1" applyBorder="1" applyAlignment="1">
      <alignment horizontal="distributed"/>
    </xf>
    <xf numFmtId="0" fontId="5" fillId="0" borderId="33" xfId="0" applyNumberFormat="1" applyFont="1" applyFill="1" applyBorder="1" applyAlignment="1">
      <alignment horizontal="distributed"/>
    </xf>
    <xf numFmtId="179" fontId="45" fillId="0" borderId="32" xfId="0" applyNumberFormat="1" applyFont="1" applyFill="1" applyBorder="1" applyAlignment="1" applyProtection="1">
      <alignment horizontal="right"/>
      <protection locked="0"/>
    </xf>
    <xf numFmtId="179" fontId="45" fillId="0" borderId="35" xfId="0" applyNumberFormat="1" applyFont="1" applyFill="1" applyBorder="1" applyAlignment="1" applyProtection="1">
      <alignment horizontal="right"/>
      <protection locked="0"/>
    </xf>
    <xf numFmtId="0" fontId="2" fillId="0" borderId="32" xfId="0" applyNumberFormat="1" applyFont="1" applyFill="1" applyBorder="1" applyAlignment="1">
      <alignment horizontal="distributed"/>
    </xf>
    <xf numFmtId="0" fontId="2" fillId="0" borderId="33" xfId="0" applyNumberFormat="1" applyFont="1" applyFill="1" applyBorder="1" applyAlignment="1">
      <alignment horizontal="distributed"/>
    </xf>
    <xf numFmtId="179" fontId="44" fillId="0" borderId="32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1"/>
  <sheetViews>
    <sheetView tabSelected="1" view="pageBreakPreview" zoomScale="70" zoomScaleNormal="75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4" sqref="P44"/>
    </sheetView>
  </sheetViews>
  <sheetFormatPr defaultColWidth="9.00390625" defaultRowHeight="13.5"/>
  <cols>
    <col min="1" max="1" width="5.25390625" style="1" bestFit="1" customWidth="1"/>
    <col min="2" max="2" width="5.50390625" style="13" bestFit="1" customWidth="1"/>
    <col min="3" max="3" width="3.375" style="1" bestFit="1" customWidth="1"/>
    <col min="4" max="21" width="9.00390625" style="1" customWidth="1"/>
    <col min="22" max="22" width="8.625" style="3" customWidth="1"/>
    <col min="23" max="16384" width="9.00390625" style="1" customWidth="1"/>
  </cols>
  <sheetData>
    <row r="1" spans="1:22" s="12" customFormat="1" ht="13.5">
      <c r="A1" s="43" t="s">
        <v>0</v>
      </c>
      <c r="B1" s="43"/>
      <c r="C1" s="43"/>
      <c r="D1" s="36" t="s">
        <v>48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s="12" customFormat="1" ht="13.5">
      <c r="A2" s="43" t="s">
        <v>47</v>
      </c>
      <c r="B2" s="43"/>
      <c r="C2" s="43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ht="6.75" customHeight="1">
      <c r="A3" s="1" t="s">
        <v>49</v>
      </c>
    </row>
    <row r="4" ht="14.25" thickBot="1">
      <c r="V4" s="14" t="s">
        <v>58</v>
      </c>
    </row>
    <row r="5" spans="1:22" ht="18" customHeight="1">
      <c r="A5" s="44" t="s">
        <v>5</v>
      </c>
      <c r="B5" s="44"/>
      <c r="C5" s="45"/>
      <c r="D5" s="40" t="s">
        <v>14</v>
      </c>
      <c r="E5" s="41"/>
      <c r="F5" s="41"/>
      <c r="G5" s="41"/>
      <c r="H5" s="41"/>
      <c r="I5" s="42"/>
      <c r="J5" s="40" t="s">
        <v>45</v>
      </c>
      <c r="K5" s="41"/>
      <c r="L5" s="41"/>
      <c r="M5" s="41"/>
      <c r="N5" s="41"/>
      <c r="O5" s="42"/>
      <c r="P5" s="40" t="s">
        <v>15</v>
      </c>
      <c r="Q5" s="41"/>
      <c r="R5" s="41"/>
      <c r="S5" s="41"/>
      <c r="T5" s="41"/>
      <c r="U5" s="42"/>
      <c r="V5" s="15" t="s">
        <v>1</v>
      </c>
    </row>
    <row r="6" spans="1:22" ht="18" customHeight="1">
      <c r="A6" s="38" t="s">
        <v>6</v>
      </c>
      <c r="B6" s="38"/>
      <c r="C6" s="39"/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8</v>
      </c>
      <c r="K6" s="16" t="s">
        <v>9</v>
      </c>
      <c r="L6" s="16" t="s">
        <v>10</v>
      </c>
      <c r="M6" s="2" t="s">
        <v>11</v>
      </c>
      <c r="N6" s="2" t="s">
        <v>12</v>
      </c>
      <c r="O6" s="2" t="s">
        <v>13</v>
      </c>
      <c r="P6" s="2" t="s">
        <v>8</v>
      </c>
      <c r="Q6" s="2" t="s">
        <v>9</v>
      </c>
      <c r="R6" s="2" t="s">
        <v>10</v>
      </c>
      <c r="S6" s="2" t="s">
        <v>11</v>
      </c>
      <c r="T6" s="2" t="s">
        <v>12</v>
      </c>
      <c r="U6" s="16" t="s">
        <v>13</v>
      </c>
      <c r="V6" s="4" t="s">
        <v>7</v>
      </c>
    </row>
    <row r="7" spans="1:22" ht="15" customHeight="1">
      <c r="A7" s="17" t="s">
        <v>2</v>
      </c>
      <c r="B7" s="7">
        <v>35</v>
      </c>
      <c r="C7" s="18" t="s">
        <v>3</v>
      </c>
      <c r="D7" s="57">
        <v>2809</v>
      </c>
      <c r="E7" s="19">
        <v>682</v>
      </c>
      <c r="F7" s="5">
        <v>1606</v>
      </c>
      <c r="G7" s="5">
        <v>36</v>
      </c>
      <c r="H7" s="5">
        <v>444</v>
      </c>
      <c r="I7" s="5">
        <v>41</v>
      </c>
      <c r="J7" s="62">
        <v>1163</v>
      </c>
      <c r="K7" s="51">
        <v>175</v>
      </c>
      <c r="L7" s="51">
        <v>478</v>
      </c>
      <c r="M7" s="51">
        <v>35</v>
      </c>
      <c r="N7" s="51">
        <v>435</v>
      </c>
      <c r="O7" s="52">
        <v>40</v>
      </c>
      <c r="P7" s="69">
        <v>1646</v>
      </c>
      <c r="Q7" s="5">
        <v>507</v>
      </c>
      <c r="R7" s="5">
        <v>1128</v>
      </c>
      <c r="S7" s="5">
        <v>1</v>
      </c>
      <c r="T7" s="5">
        <v>9</v>
      </c>
      <c r="U7" s="5">
        <v>1</v>
      </c>
      <c r="V7" s="6">
        <v>35</v>
      </c>
    </row>
    <row r="8" spans="1:22" ht="15" customHeight="1">
      <c r="A8" s="20"/>
      <c r="B8" s="7">
        <v>40</v>
      </c>
      <c r="C8" s="21"/>
      <c r="D8" s="58">
        <v>1980</v>
      </c>
      <c r="E8" s="19">
        <v>567</v>
      </c>
      <c r="F8" s="5">
        <v>1203</v>
      </c>
      <c r="G8" s="5">
        <v>72</v>
      </c>
      <c r="H8" s="5">
        <v>127</v>
      </c>
      <c r="I8" s="5">
        <v>11</v>
      </c>
      <c r="J8" s="63">
        <v>870</v>
      </c>
      <c r="K8" s="27">
        <v>246</v>
      </c>
      <c r="L8" s="27">
        <v>420</v>
      </c>
      <c r="M8" s="27">
        <v>67</v>
      </c>
      <c r="N8" s="27">
        <v>126</v>
      </c>
      <c r="O8" s="53">
        <v>11</v>
      </c>
      <c r="P8" s="70">
        <v>1110</v>
      </c>
      <c r="Q8" s="5">
        <v>321</v>
      </c>
      <c r="R8" s="5">
        <v>783</v>
      </c>
      <c r="S8" s="5">
        <v>5</v>
      </c>
      <c r="T8" s="5">
        <v>1</v>
      </c>
      <c r="U8" s="5">
        <v>0</v>
      </c>
      <c r="V8" s="6">
        <v>40</v>
      </c>
    </row>
    <row r="9" spans="1:22" ht="15" customHeight="1">
      <c r="A9" s="20"/>
      <c r="B9" s="7">
        <v>45</v>
      </c>
      <c r="C9" s="21"/>
      <c r="D9" s="58">
        <v>1636</v>
      </c>
      <c r="E9" s="19">
        <v>454</v>
      </c>
      <c r="F9" s="5">
        <v>1111</v>
      </c>
      <c r="G9" s="5">
        <v>45</v>
      </c>
      <c r="H9" s="5">
        <v>23</v>
      </c>
      <c r="I9" s="5">
        <v>3</v>
      </c>
      <c r="J9" s="63">
        <v>778</v>
      </c>
      <c r="K9" s="27">
        <v>278</v>
      </c>
      <c r="L9" s="27">
        <v>429</v>
      </c>
      <c r="M9" s="27">
        <v>45</v>
      </c>
      <c r="N9" s="27">
        <v>23</v>
      </c>
      <c r="O9" s="53">
        <v>3</v>
      </c>
      <c r="P9" s="70">
        <v>858</v>
      </c>
      <c r="Q9" s="5">
        <v>176</v>
      </c>
      <c r="R9" s="5">
        <v>682</v>
      </c>
      <c r="S9" s="5">
        <v>0</v>
      </c>
      <c r="T9" s="5">
        <v>0</v>
      </c>
      <c r="U9" s="5">
        <v>0</v>
      </c>
      <c r="V9" s="6">
        <v>45</v>
      </c>
    </row>
    <row r="10" spans="1:22" ht="15" customHeight="1">
      <c r="A10" s="20"/>
      <c r="B10" s="7">
        <v>50</v>
      </c>
      <c r="C10" s="21"/>
      <c r="D10" s="58">
        <v>1406</v>
      </c>
      <c r="E10" s="19">
        <v>473</v>
      </c>
      <c r="F10" s="5">
        <v>900</v>
      </c>
      <c r="G10" s="5">
        <v>20</v>
      </c>
      <c r="H10" s="5">
        <v>11</v>
      </c>
      <c r="I10" s="5">
        <v>2</v>
      </c>
      <c r="J10" s="63">
        <v>789</v>
      </c>
      <c r="K10" s="27">
        <v>336</v>
      </c>
      <c r="L10" s="27">
        <v>420</v>
      </c>
      <c r="M10" s="27">
        <v>20</v>
      </c>
      <c r="N10" s="27">
        <v>11</v>
      </c>
      <c r="O10" s="53">
        <v>2</v>
      </c>
      <c r="P10" s="70">
        <v>617</v>
      </c>
      <c r="Q10" s="5">
        <v>137</v>
      </c>
      <c r="R10" s="5">
        <v>480</v>
      </c>
      <c r="S10" s="5">
        <v>0</v>
      </c>
      <c r="T10" s="5">
        <v>0</v>
      </c>
      <c r="U10" s="5">
        <v>0</v>
      </c>
      <c r="V10" s="6">
        <v>50</v>
      </c>
    </row>
    <row r="11" spans="1:22" ht="15" customHeight="1">
      <c r="A11" s="73"/>
      <c r="B11" s="74">
        <v>55</v>
      </c>
      <c r="C11" s="75"/>
      <c r="D11" s="76">
        <v>1013</v>
      </c>
      <c r="E11" s="77">
        <v>330</v>
      </c>
      <c r="F11" s="77">
        <v>674</v>
      </c>
      <c r="G11" s="77">
        <v>8</v>
      </c>
      <c r="H11" s="77">
        <v>1</v>
      </c>
      <c r="I11" s="77">
        <v>0</v>
      </c>
      <c r="J11" s="78">
        <v>519</v>
      </c>
      <c r="K11" s="77">
        <v>243</v>
      </c>
      <c r="L11" s="77">
        <v>267</v>
      </c>
      <c r="M11" s="77">
        <v>8</v>
      </c>
      <c r="N11" s="77">
        <v>1</v>
      </c>
      <c r="O11" s="79">
        <v>0</v>
      </c>
      <c r="P11" s="80">
        <v>494</v>
      </c>
      <c r="Q11" s="77">
        <v>87</v>
      </c>
      <c r="R11" s="77">
        <v>407</v>
      </c>
      <c r="S11" s="77">
        <v>0</v>
      </c>
      <c r="T11" s="77">
        <v>0</v>
      </c>
      <c r="U11" s="77">
        <v>0</v>
      </c>
      <c r="V11" s="81">
        <v>55</v>
      </c>
    </row>
    <row r="12" spans="1:22" ht="20.25" customHeight="1">
      <c r="A12" s="20"/>
      <c r="B12" s="7">
        <v>60</v>
      </c>
      <c r="C12" s="21"/>
      <c r="D12" s="58">
        <v>974</v>
      </c>
      <c r="E12" s="5">
        <v>303</v>
      </c>
      <c r="F12" s="5">
        <v>663</v>
      </c>
      <c r="G12" s="5">
        <v>1</v>
      </c>
      <c r="H12" s="5">
        <v>7</v>
      </c>
      <c r="I12" s="5">
        <v>0</v>
      </c>
      <c r="J12" s="63">
        <v>390</v>
      </c>
      <c r="K12" s="27">
        <v>203</v>
      </c>
      <c r="L12" s="27">
        <v>179</v>
      </c>
      <c r="M12" s="27">
        <v>1</v>
      </c>
      <c r="N12" s="27">
        <v>7</v>
      </c>
      <c r="O12" s="53">
        <v>0</v>
      </c>
      <c r="P12" s="70">
        <v>584</v>
      </c>
      <c r="Q12" s="5">
        <v>100</v>
      </c>
      <c r="R12" s="5">
        <v>484</v>
      </c>
      <c r="S12" s="5">
        <v>0</v>
      </c>
      <c r="T12" s="5">
        <v>0</v>
      </c>
      <c r="U12" s="5">
        <v>0</v>
      </c>
      <c r="V12" s="6">
        <v>60</v>
      </c>
    </row>
    <row r="13" spans="1:22" ht="15" customHeight="1">
      <c r="A13" s="17" t="s">
        <v>4</v>
      </c>
      <c r="B13" s="7">
        <v>2</v>
      </c>
      <c r="C13" s="21" t="s">
        <v>3</v>
      </c>
      <c r="D13" s="58">
        <v>708</v>
      </c>
      <c r="E13" s="5">
        <v>193</v>
      </c>
      <c r="F13" s="5">
        <v>511</v>
      </c>
      <c r="G13" s="5">
        <v>1</v>
      </c>
      <c r="H13" s="5">
        <v>3</v>
      </c>
      <c r="I13" s="5">
        <v>0</v>
      </c>
      <c r="J13" s="63">
        <v>198</v>
      </c>
      <c r="K13" s="27">
        <v>104</v>
      </c>
      <c r="L13" s="27">
        <v>90</v>
      </c>
      <c r="M13" s="27">
        <v>1</v>
      </c>
      <c r="N13" s="27">
        <v>3</v>
      </c>
      <c r="O13" s="53">
        <v>0</v>
      </c>
      <c r="P13" s="70">
        <v>510</v>
      </c>
      <c r="Q13" s="5">
        <v>89</v>
      </c>
      <c r="R13" s="5">
        <v>421</v>
      </c>
      <c r="S13" s="5">
        <v>0</v>
      </c>
      <c r="T13" s="5">
        <v>0</v>
      </c>
      <c r="U13" s="5">
        <v>0</v>
      </c>
      <c r="V13" s="6">
        <v>2</v>
      </c>
    </row>
    <row r="14" spans="1:22" ht="15" customHeight="1">
      <c r="A14" s="73"/>
      <c r="B14" s="74">
        <v>7</v>
      </c>
      <c r="C14" s="75"/>
      <c r="D14" s="76">
        <v>475</v>
      </c>
      <c r="E14" s="77">
        <v>147</v>
      </c>
      <c r="F14" s="77">
        <v>325</v>
      </c>
      <c r="G14" s="77">
        <v>0</v>
      </c>
      <c r="H14" s="77">
        <v>3</v>
      </c>
      <c r="I14" s="77">
        <v>0</v>
      </c>
      <c r="J14" s="78">
        <v>175</v>
      </c>
      <c r="K14" s="77">
        <v>90</v>
      </c>
      <c r="L14" s="77">
        <v>82</v>
      </c>
      <c r="M14" s="77">
        <v>0</v>
      </c>
      <c r="N14" s="77">
        <v>3</v>
      </c>
      <c r="O14" s="79">
        <v>0</v>
      </c>
      <c r="P14" s="80">
        <v>300</v>
      </c>
      <c r="Q14" s="77">
        <v>57</v>
      </c>
      <c r="R14" s="77">
        <v>243</v>
      </c>
      <c r="S14" s="77">
        <v>0</v>
      </c>
      <c r="T14" s="77">
        <v>0</v>
      </c>
      <c r="U14" s="77">
        <v>0</v>
      </c>
      <c r="V14" s="81">
        <v>7</v>
      </c>
    </row>
    <row r="15" spans="1:22" ht="20.25" customHeight="1">
      <c r="A15" s="22"/>
      <c r="B15" s="7">
        <v>8</v>
      </c>
      <c r="C15" s="21"/>
      <c r="D15" s="58">
        <v>466</v>
      </c>
      <c r="E15" s="5">
        <v>129</v>
      </c>
      <c r="F15" s="5">
        <v>337</v>
      </c>
      <c r="G15" s="5">
        <v>0</v>
      </c>
      <c r="H15" s="5">
        <v>0</v>
      </c>
      <c r="I15" s="5">
        <v>0</v>
      </c>
      <c r="J15" s="63">
        <v>188</v>
      </c>
      <c r="K15" s="27">
        <v>86</v>
      </c>
      <c r="L15" s="27">
        <v>102</v>
      </c>
      <c r="M15" s="27">
        <v>0</v>
      </c>
      <c r="N15" s="27">
        <v>0</v>
      </c>
      <c r="O15" s="53">
        <v>0</v>
      </c>
      <c r="P15" s="70">
        <v>278</v>
      </c>
      <c r="Q15" s="5">
        <v>43</v>
      </c>
      <c r="R15" s="5">
        <v>235</v>
      </c>
      <c r="S15" s="5">
        <v>0</v>
      </c>
      <c r="T15" s="5">
        <v>0</v>
      </c>
      <c r="U15" s="5">
        <v>0</v>
      </c>
      <c r="V15" s="6">
        <v>8</v>
      </c>
    </row>
    <row r="16" spans="1:22" ht="15" customHeight="1">
      <c r="A16" s="22"/>
      <c r="B16" s="7">
        <v>9</v>
      </c>
      <c r="C16" s="21"/>
      <c r="D16" s="58">
        <v>444</v>
      </c>
      <c r="E16" s="5">
        <v>125</v>
      </c>
      <c r="F16" s="5">
        <v>318</v>
      </c>
      <c r="G16" s="5">
        <v>0</v>
      </c>
      <c r="H16" s="5">
        <v>1</v>
      </c>
      <c r="I16" s="5">
        <v>0</v>
      </c>
      <c r="J16" s="63">
        <v>140</v>
      </c>
      <c r="K16" s="27">
        <v>69</v>
      </c>
      <c r="L16" s="27">
        <v>70</v>
      </c>
      <c r="M16" s="27">
        <v>0</v>
      </c>
      <c r="N16" s="27">
        <v>1</v>
      </c>
      <c r="O16" s="53">
        <v>0</v>
      </c>
      <c r="P16" s="70">
        <v>304</v>
      </c>
      <c r="Q16" s="5">
        <v>56</v>
      </c>
      <c r="R16" s="5">
        <v>248</v>
      </c>
      <c r="S16" s="5">
        <v>0</v>
      </c>
      <c r="T16" s="5">
        <v>0</v>
      </c>
      <c r="U16" s="5">
        <v>0</v>
      </c>
      <c r="V16" s="6">
        <v>9</v>
      </c>
    </row>
    <row r="17" spans="1:22" ht="15" customHeight="1">
      <c r="A17" s="22"/>
      <c r="B17" s="7">
        <v>10</v>
      </c>
      <c r="C17" s="21"/>
      <c r="D17" s="58">
        <v>466</v>
      </c>
      <c r="E17" s="5">
        <v>138</v>
      </c>
      <c r="F17" s="5">
        <v>324</v>
      </c>
      <c r="G17" s="5">
        <v>0</v>
      </c>
      <c r="H17" s="5">
        <v>3</v>
      </c>
      <c r="I17" s="5">
        <v>1</v>
      </c>
      <c r="J17" s="63">
        <v>173</v>
      </c>
      <c r="K17" s="27">
        <v>89</v>
      </c>
      <c r="L17" s="27">
        <v>80</v>
      </c>
      <c r="M17" s="27">
        <v>0</v>
      </c>
      <c r="N17" s="27">
        <v>3</v>
      </c>
      <c r="O17" s="53">
        <v>1</v>
      </c>
      <c r="P17" s="70">
        <v>293</v>
      </c>
      <c r="Q17" s="5">
        <v>49</v>
      </c>
      <c r="R17" s="5">
        <v>244</v>
      </c>
      <c r="S17" s="5">
        <v>0</v>
      </c>
      <c r="T17" s="5">
        <v>0</v>
      </c>
      <c r="U17" s="5">
        <v>0</v>
      </c>
      <c r="V17" s="6">
        <v>10</v>
      </c>
    </row>
    <row r="18" spans="1:22" ht="15" customHeight="1">
      <c r="A18" s="22"/>
      <c r="B18" s="7">
        <v>11</v>
      </c>
      <c r="C18" s="21"/>
      <c r="D18" s="58">
        <v>444</v>
      </c>
      <c r="E18" s="5">
        <v>146</v>
      </c>
      <c r="F18" s="5">
        <v>297</v>
      </c>
      <c r="G18" s="5">
        <v>1</v>
      </c>
      <c r="H18" s="5">
        <v>0</v>
      </c>
      <c r="I18" s="5">
        <v>0</v>
      </c>
      <c r="J18" s="63">
        <v>172</v>
      </c>
      <c r="K18" s="27">
        <v>97</v>
      </c>
      <c r="L18" s="27">
        <v>74</v>
      </c>
      <c r="M18" s="27">
        <v>1</v>
      </c>
      <c r="N18" s="27">
        <v>0</v>
      </c>
      <c r="O18" s="53">
        <v>0</v>
      </c>
      <c r="P18" s="70">
        <v>272</v>
      </c>
      <c r="Q18" s="5">
        <v>49</v>
      </c>
      <c r="R18" s="5">
        <v>223</v>
      </c>
      <c r="S18" s="5">
        <v>0</v>
      </c>
      <c r="T18" s="5">
        <v>0</v>
      </c>
      <c r="U18" s="5">
        <v>0</v>
      </c>
      <c r="V18" s="6">
        <v>11</v>
      </c>
    </row>
    <row r="19" spans="1:22" ht="15" customHeight="1">
      <c r="A19" s="73"/>
      <c r="B19" s="74">
        <v>12</v>
      </c>
      <c r="C19" s="75"/>
      <c r="D19" s="76">
        <v>404</v>
      </c>
      <c r="E19" s="77">
        <v>122</v>
      </c>
      <c r="F19" s="77">
        <v>282</v>
      </c>
      <c r="G19" s="77">
        <v>0</v>
      </c>
      <c r="H19" s="77">
        <v>0</v>
      </c>
      <c r="I19" s="77">
        <v>0</v>
      </c>
      <c r="J19" s="78">
        <v>154</v>
      </c>
      <c r="K19" s="77">
        <v>71</v>
      </c>
      <c r="L19" s="77">
        <v>83</v>
      </c>
      <c r="M19" s="77">
        <v>0</v>
      </c>
      <c r="N19" s="77">
        <v>0</v>
      </c>
      <c r="O19" s="79">
        <v>0</v>
      </c>
      <c r="P19" s="80">
        <v>250</v>
      </c>
      <c r="Q19" s="77">
        <v>51</v>
      </c>
      <c r="R19" s="77">
        <v>199</v>
      </c>
      <c r="S19" s="77">
        <v>0</v>
      </c>
      <c r="T19" s="77">
        <v>0</v>
      </c>
      <c r="U19" s="77">
        <v>0</v>
      </c>
      <c r="V19" s="81">
        <v>12</v>
      </c>
    </row>
    <row r="20" spans="1:22" ht="20.25" customHeight="1">
      <c r="A20" s="22"/>
      <c r="B20" s="7">
        <v>13</v>
      </c>
      <c r="C20" s="21"/>
      <c r="D20" s="58">
        <v>401</v>
      </c>
      <c r="E20" s="5">
        <v>131</v>
      </c>
      <c r="F20" s="5">
        <v>268</v>
      </c>
      <c r="G20" s="5">
        <v>0</v>
      </c>
      <c r="H20" s="5">
        <v>0</v>
      </c>
      <c r="I20" s="5">
        <v>0</v>
      </c>
      <c r="J20" s="63">
        <v>149</v>
      </c>
      <c r="K20" s="27">
        <v>78</v>
      </c>
      <c r="L20" s="27">
        <v>69</v>
      </c>
      <c r="M20" s="27">
        <v>1</v>
      </c>
      <c r="N20" s="27">
        <v>1</v>
      </c>
      <c r="O20" s="53">
        <v>0</v>
      </c>
      <c r="P20" s="70">
        <v>252</v>
      </c>
      <c r="Q20" s="5">
        <v>53</v>
      </c>
      <c r="R20" s="5">
        <v>199</v>
      </c>
      <c r="S20" s="5">
        <v>0</v>
      </c>
      <c r="T20" s="5">
        <v>0</v>
      </c>
      <c r="U20" s="5">
        <v>0</v>
      </c>
      <c r="V20" s="6">
        <v>13</v>
      </c>
    </row>
    <row r="21" spans="1:22" s="25" customFormat="1" ht="15" customHeight="1">
      <c r="A21" s="23"/>
      <c r="B21" s="7">
        <v>14</v>
      </c>
      <c r="C21" s="24"/>
      <c r="D21" s="58">
        <v>388</v>
      </c>
      <c r="E21" s="5">
        <v>137</v>
      </c>
      <c r="F21" s="5">
        <v>249</v>
      </c>
      <c r="G21" s="5">
        <v>1</v>
      </c>
      <c r="H21" s="5">
        <v>1</v>
      </c>
      <c r="I21" s="5">
        <v>0</v>
      </c>
      <c r="J21" s="63">
        <v>118</v>
      </c>
      <c r="K21" s="27">
        <v>55</v>
      </c>
      <c r="L21" s="27">
        <v>61</v>
      </c>
      <c r="M21" s="27">
        <v>1</v>
      </c>
      <c r="N21" s="27">
        <v>1</v>
      </c>
      <c r="O21" s="53">
        <v>0</v>
      </c>
      <c r="P21" s="70">
        <v>270</v>
      </c>
      <c r="Q21" s="5">
        <v>82</v>
      </c>
      <c r="R21" s="5">
        <v>188</v>
      </c>
      <c r="S21" s="5">
        <v>0</v>
      </c>
      <c r="T21" s="5">
        <v>0</v>
      </c>
      <c r="U21" s="5">
        <v>0</v>
      </c>
      <c r="V21" s="6">
        <v>14</v>
      </c>
    </row>
    <row r="22" spans="1:22" s="25" customFormat="1" ht="15" customHeight="1">
      <c r="A22" s="23"/>
      <c r="B22" s="7">
        <v>15</v>
      </c>
      <c r="C22" s="24"/>
      <c r="D22" s="58">
        <v>397</v>
      </c>
      <c r="E22" s="5">
        <v>124</v>
      </c>
      <c r="F22" s="5">
        <v>272</v>
      </c>
      <c r="G22" s="5">
        <v>0</v>
      </c>
      <c r="H22" s="5">
        <v>1</v>
      </c>
      <c r="I22" s="5">
        <v>0</v>
      </c>
      <c r="J22" s="63">
        <v>134</v>
      </c>
      <c r="K22" s="27">
        <v>60</v>
      </c>
      <c r="L22" s="27">
        <v>73</v>
      </c>
      <c r="M22" s="27">
        <v>0</v>
      </c>
      <c r="N22" s="27">
        <v>1</v>
      </c>
      <c r="O22" s="53">
        <v>0</v>
      </c>
      <c r="P22" s="70">
        <v>263</v>
      </c>
      <c r="Q22" s="5">
        <v>64</v>
      </c>
      <c r="R22" s="5">
        <v>199</v>
      </c>
      <c r="S22" s="5">
        <v>0</v>
      </c>
      <c r="T22" s="5">
        <v>0</v>
      </c>
      <c r="U22" s="5">
        <v>0</v>
      </c>
      <c r="V22" s="6">
        <v>15</v>
      </c>
    </row>
    <row r="23" spans="1:22" ht="15" customHeight="1">
      <c r="A23" s="22"/>
      <c r="B23" s="7">
        <v>16</v>
      </c>
      <c r="C23" s="21"/>
      <c r="D23" s="58">
        <v>355</v>
      </c>
      <c r="E23" s="5">
        <v>111</v>
      </c>
      <c r="F23" s="5">
        <v>241</v>
      </c>
      <c r="G23" s="5">
        <v>0</v>
      </c>
      <c r="H23" s="5">
        <v>2</v>
      </c>
      <c r="I23" s="5">
        <v>1</v>
      </c>
      <c r="J23" s="63">
        <v>121</v>
      </c>
      <c r="K23" s="27">
        <v>61</v>
      </c>
      <c r="L23" s="27">
        <v>57</v>
      </c>
      <c r="M23" s="27">
        <v>0</v>
      </c>
      <c r="N23" s="27">
        <v>2</v>
      </c>
      <c r="O23" s="53">
        <v>1</v>
      </c>
      <c r="P23" s="70">
        <v>234</v>
      </c>
      <c r="Q23" s="5">
        <v>50</v>
      </c>
      <c r="R23" s="5">
        <v>184</v>
      </c>
      <c r="S23" s="5">
        <v>0</v>
      </c>
      <c r="T23" s="5">
        <v>0</v>
      </c>
      <c r="U23" s="5">
        <v>0</v>
      </c>
      <c r="V23" s="6">
        <v>16</v>
      </c>
    </row>
    <row r="24" spans="1:22" s="25" customFormat="1" ht="15" customHeight="1">
      <c r="A24" s="82"/>
      <c r="B24" s="83">
        <v>17</v>
      </c>
      <c r="C24" s="84"/>
      <c r="D24" s="85">
        <v>308</v>
      </c>
      <c r="E24" s="86">
        <v>103</v>
      </c>
      <c r="F24" s="86">
        <v>203</v>
      </c>
      <c r="G24" s="86">
        <v>0</v>
      </c>
      <c r="H24" s="86">
        <v>2</v>
      </c>
      <c r="I24" s="86">
        <v>0</v>
      </c>
      <c r="J24" s="87">
        <v>95</v>
      </c>
      <c r="K24" s="86">
        <v>42</v>
      </c>
      <c r="L24" s="86">
        <v>51</v>
      </c>
      <c r="M24" s="86">
        <v>0</v>
      </c>
      <c r="N24" s="86">
        <v>2</v>
      </c>
      <c r="O24" s="88">
        <v>0</v>
      </c>
      <c r="P24" s="89">
        <v>213</v>
      </c>
      <c r="Q24" s="86">
        <v>61</v>
      </c>
      <c r="R24" s="86">
        <v>152</v>
      </c>
      <c r="S24" s="86">
        <v>0</v>
      </c>
      <c r="T24" s="86">
        <v>0</v>
      </c>
      <c r="U24" s="86">
        <v>0</v>
      </c>
      <c r="V24" s="90">
        <v>17</v>
      </c>
    </row>
    <row r="25" spans="1:22" ht="20.25" customHeight="1">
      <c r="A25" s="22"/>
      <c r="B25" s="7">
        <v>18</v>
      </c>
      <c r="C25" s="21"/>
      <c r="D25" s="58">
        <v>337</v>
      </c>
      <c r="E25" s="5">
        <v>110</v>
      </c>
      <c r="F25" s="5">
        <v>224</v>
      </c>
      <c r="G25" s="5">
        <v>0</v>
      </c>
      <c r="H25" s="5">
        <v>2</v>
      </c>
      <c r="I25" s="5">
        <v>1</v>
      </c>
      <c r="J25" s="63">
        <v>124</v>
      </c>
      <c r="K25" s="27">
        <v>61</v>
      </c>
      <c r="L25" s="27">
        <v>60</v>
      </c>
      <c r="M25" s="27">
        <v>0</v>
      </c>
      <c r="N25" s="27">
        <v>2</v>
      </c>
      <c r="O25" s="53">
        <v>1</v>
      </c>
      <c r="P25" s="70">
        <v>213</v>
      </c>
      <c r="Q25" s="5">
        <v>49</v>
      </c>
      <c r="R25" s="5">
        <v>164</v>
      </c>
      <c r="S25" s="5">
        <v>0</v>
      </c>
      <c r="T25" s="5">
        <v>0</v>
      </c>
      <c r="U25" s="5">
        <v>0</v>
      </c>
      <c r="V25" s="6">
        <v>18</v>
      </c>
    </row>
    <row r="26" spans="2:22" ht="15" customHeight="1">
      <c r="B26" s="13">
        <v>19</v>
      </c>
      <c r="D26" s="59">
        <v>257</v>
      </c>
      <c r="E26" s="1">
        <v>81</v>
      </c>
      <c r="F26" s="1">
        <v>175</v>
      </c>
      <c r="G26" s="5">
        <v>0</v>
      </c>
      <c r="H26" s="1">
        <v>1</v>
      </c>
      <c r="I26" s="5">
        <v>0</v>
      </c>
      <c r="J26" s="64">
        <v>84</v>
      </c>
      <c r="K26" s="12">
        <v>38</v>
      </c>
      <c r="L26" s="12">
        <v>45</v>
      </c>
      <c r="M26" s="27">
        <v>0</v>
      </c>
      <c r="N26" s="12">
        <v>1</v>
      </c>
      <c r="O26" s="53">
        <v>0</v>
      </c>
      <c r="P26" s="71">
        <v>173</v>
      </c>
      <c r="Q26" s="1">
        <v>43</v>
      </c>
      <c r="R26" s="1">
        <v>130</v>
      </c>
      <c r="S26" s="5">
        <v>0</v>
      </c>
      <c r="T26" s="5">
        <v>0</v>
      </c>
      <c r="U26" s="28">
        <v>0</v>
      </c>
      <c r="V26" s="3">
        <v>19</v>
      </c>
    </row>
    <row r="27" spans="1:22" s="25" customFormat="1" ht="15" customHeight="1">
      <c r="A27" s="23"/>
      <c r="B27" s="7">
        <v>20</v>
      </c>
      <c r="C27" s="24"/>
      <c r="D27" s="58">
        <v>306</v>
      </c>
      <c r="E27" s="5">
        <v>95</v>
      </c>
      <c r="F27" s="5">
        <v>208</v>
      </c>
      <c r="G27" s="5">
        <v>1</v>
      </c>
      <c r="H27" s="5">
        <v>2</v>
      </c>
      <c r="I27" s="5">
        <v>0</v>
      </c>
      <c r="J27" s="63">
        <v>127</v>
      </c>
      <c r="K27" s="27">
        <v>58</v>
      </c>
      <c r="L27" s="27">
        <v>66</v>
      </c>
      <c r="M27" s="27">
        <v>1</v>
      </c>
      <c r="N27" s="27">
        <v>2</v>
      </c>
      <c r="O27" s="53">
        <v>0</v>
      </c>
      <c r="P27" s="70">
        <v>179</v>
      </c>
      <c r="Q27" s="5">
        <v>37</v>
      </c>
      <c r="R27" s="5">
        <v>142</v>
      </c>
      <c r="S27" s="5">
        <v>0</v>
      </c>
      <c r="T27" s="5">
        <v>0</v>
      </c>
      <c r="U27" s="5">
        <v>0</v>
      </c>
      <c r="V27" s="6">
        <v>20</v>
      </c>
    </row>
    <row r="28" spans="1:22" s="25" customFormat="1" ht="15" customHeight="1">
      <c r="A28" s="23"/>
      <c r="B28" s="7">
        <v>21</v>
      </c>
      <c r="C28" s="24"/>
      <c r="D28" s="58">
        <v>282</v>
      </c>
      <c r="E28" s="5">
        <v>82</v>
      </c>
      <c r="F28" s="5">
        <v>196</v>
      </c>
      <c r="G28" s="5">
        <v>0</v>
      </c>
      <c r="H28" s="5">
        <v>3</v>
      </c>
      <c r="I28" s="5">
        <v>1</v>
      </c>
      <c r="J28" s="63">
        <v>112</v>
      </c>
      <c r="K28" s="27">
        <v>48</v>
      </c>
      <c r="L28" s="27">
        <v>60</v>
      </c>
      <c r="M28" s="27">
        <v>0</v>
      </c>
      <c r="N28" s="27">
        <v>3</v>
      </c>
      <c r="O28" s="53">
        <v>1</v>
      </c>
      <c r="P28" s="70">
        <v>170</v>
      </c>
      <c r="Q28" s="5">
        <v>34</v>
      </c>
      <c r="R28" s="5">
        <v>136</v>
      </c>
      <c r="S28" s="5">
        <v>0</v>
      </c>
      <c r="T28" s="5">
        <v>0</v>
      </c>
      <c r="U28" s="5">
        <v>0</v>
      </c>
      <c r="V28" s="6">
        <v>21</v>
      </c>
    </row>
    <row r="29" spans="1:22" s="25" customFormat="1" ht="15" customHeight="1">
      <c r="A29" s="91"/>
      <c r="B29" s="74">
        <v>22</v>
      </c>
      <c r="C29" s="92"/>
      <c r="D29" s="76">
        <v>312</v>
      </c>
      <c r="E29" s="77">
        <v>76</v>
      </c>
      <c r="F29" s="77">
        <v>234</v>
      </c>
      <c r="G29" s="77">
        <v>1</v>
      </c>
      <c r="H29" s="77">
        <v>1</v>
      </c>
      <c r="I29" s="77">
        <v>0</v>
      </c>
      <c r="J29" s="78">
        <v>128</v>
      </c>
      <c r="K29" s="77">
        <v>52</v>
      </c>
      <c r="L29" s="77">
        <v>74</v>
      </c>
      <c r="M29" s="77">
        <v>1</v>
      </c>
      <c r="N29" s="77">
        <v>1</v>
      </c>
      <c r="O29" s="79">
        <v>0</v>
      </c>
      <c r="P29" s="80">
        <v>184</v>
      </c>
      <c r="Q29" s="77">
        <v>24</v>
      </c>
      <c r="R29" s="77">
        <v>160</v>
      </c>
      <c r="S29" s="77">
        <v>0</v>
      </c>
      <c r="T29" s="77">
        <v>0</v>
      </c>
      <c r="U29" s="77">
        <v>0</v>
      </c>
      <c r="V29" s="81">
        <v>22</v>
      </c>
    </row>
    <row r="30" spans="1:22" s="25" customFormat="1" ht="20.25" customHeight="1">
      <c r="A30" s="23"/>
      <c r="B30" s="7">
        <v>23</v>
      </c>
      <c r="C30" s="24"/>
      <c r="D30" s="58">
        <v>301</v>
      </c>
      <c r="E30" s="5">
        <v>90</v>
      </c>
      <c r="F30" s="5">
        <v>209</v>
      </c>
      <c r="G30" s="5">
        <v>0</v>
      </c>
      <c r="H30" s="5">
        <v>2</v>
      </c>
      <c r="I30" s="5">
        <v>0</v>
      </c>
      <c r="J30" s="63">
        <v>111</v>
      </c>
      <c r="K30" s="27">
        <v>56</v>
      </c>
      <c r="L30" s="27">
        <v>53</v>
      </c>
      <c r="M30" s="27">
        <v>0</v>
      </c>
      <c r="N30" s="27">
        <v>2</v>
      </c>
      <c r="O30" s="53">
        <v>0</v>
      </c>
      <c r="P30" s="70">
        <v>190</v>
      </c>
      <c r="Q30" s="5">
        <v>34</v>
      </c>
      <c r="R30" s="5">
        <v>156</v>
      </c>
      <c r="S30" s="5">
        <v>0</v>
      </c>
      <c r="T30" s="5">
        <v>0</v>
      </c>
      <c r="U30" s="5">
        <v>0</v>
      </c>
      <c r="V30" s="6"/>
    </row>
    <row r="31" spans="1:22" s="25" customFormat="1" ht="15" customHeight="1">
      <c r="A31" s="91"/>
      <c r="B31" s="93">
        <v>24</v>
      </c>
      <c r="C31" s="92"/>
      <c r="D31" s="94">
        <f aca="true" t="shared" si="0" ref="D31:I31">SUM(J31,P31)</f>
        <v>269</v>
      </c>
      <c r="E31" s="95">
        <f t="shared" si="0"/>
        <v>68</v>
      </c>
      <c r="F31" s="95">
        <f t="shared" si="0"/>
        <v>199</v>
      </c>
      <c r="G31" s="95">
        <f t="shared" si="0"/>
        <v>0</v>
      </c>
      <c r="H31" s="95">
        <f t="shared" si="0"/>
        <v>2</v>
      </c>
      <c r="I31" s="95">
        <f t="shared" si="0"/>
        <v>0</v>
      </c>
      <c r="J31" s="96">
        <f>SUM(K31:L31,M31:O31)</f>
        <v>96</v>
      </c>
      <c r="K31" s="95">
        <f>SUM(K35:K51)</f>
        <v>45</v>
      </c>
      <c r="L31" s="95">
        <f>SUM(L35:L51)</f>
        <v>49</v>
      </c>
      <c r="M31" s="95">
        <f>SUM(M35:M51)</f>
        <v>0</v>
      </c>
      <c r="N31" s="95">
        <f>SUM(N35:N51)</f>
        <v>2</v>
      </c>
      <c r="O31" s="97">
        <f>SUM(O35:O51)</f>
        <v>0</v>
      </c>
      <c r="P31" s="97">
        <f>SUM(Q31:R31,S31:U31)</f>
        <v>173</v>
      </c>
      <c r="Q31" s="95">
        <f>SUM(Q35:Q51)</f>
        <v>23</v>
      </c>
      <c r="R31" s="95">
        <f>SUM(R35:R51)</f>
        <v>150</v>
      </c>
      <c r="S31" s="95">
        <f>SUM(S35:S51)</f>
        <v>0</v>
      </c>
      <c r="T31" s="95">
        <f>SUM(T35:T51)</f>
        <v>0</v>
      </c>
      <c r="U31" s="95">
        <f>SUM(U35:U51)</f>
        <v>0</v>
      </c>
      <c r="V31" s="98">
        <v>24</v>
      </c>
    </row>
    <row r="32" spans="1:22" ht="7.5" customHeight="1">
      <c r="A32" s="22"/>
      <c r="B32" s="7"/>
      <c r="C32" s="21"/>
      <c r="D32" s="60"/>
      <c r="E32" s="9"/>
      <c r="F32" s="9"/>
      <c r="G32" s="9"/>
      <c r="H32" s="9"/>
      <c r="I32" s="9"/>
      <c r="J32" s="66"/>
      <c r="K32" s="27"/>
      <c r="L32" s="27"/>
      <c r="M32" s="27"/>
      <c r="N32" s="27"/>
      <c r="O32" s="53"/>
      <c r="P32" s="72"/>
      <c r="Q32" s="5"/>
      <c r="R32" s="5"/>
      <c r="S32" s="5"/>
      <c r="T32" s="5"/>
      <c r="U32" s="5"/>
      <c r="V32" s="6"/>
    </row>
    <row r="33" spans="1:22" s="26" customFormat="1" ht="15" customHeight="1">
      <c r="A33" s="34" t="s">
        <v>46</v>
      </c>
      <c r="B33" s="34"/>
      <c r="C33" s="35"/>
      <c r="D33" s="55">
        <f aca="true" t="shared" si="1" ref="D33:U33">SUM(D35:D48)</f>
        <v>253</v>
      </c>
      <c r="E33" s="30">
        <f t="shared" si="1"/>
        <v>66</v>
      </c>
      <c r="F33" s="30">
        <f t="shared" si="1"/>
        <v>185</v>
      </c>
      <c r="G33" s="30">
        <f t="shared" si="1"/>
        <v>0</v>
      </c>
      <c r="H33" s="30">
        <f t="shared" si="1"/>
        <v>2</v>
      </c>
      <c r="I33" s="30">
        <f t="shared" si="1"/>
        <v>0</v>
      </c>
      <c r="J33" s="67">
        <f t="shared" si="1"/>
        <v>90</v>
      </c>
      <c r="K33" s="31">
        <f t="shared" si="1"/>
        <v>43</v>
      </c>
      <c r="L33" s="31">
        <f t="shared" si="1"/>
        <v>45</v>
      </c>
      <c r="M33" s="31">
        <f t="shared" si="1"/>
        <v>0</v>
      </c>
      <c r="N33" s="31">
        <f t="shared" si="1"/>
        <v>2</v>
      </c>
      <c r="O33" s="55">
        <f t="shared" si="1"/>
        <v>0</v>
      </c>
      <c r="P33" s="55">
        <f t="shared" si="1"/>
        <v>163</v>
      </c>
      <c r="Q33" s="30">
        <f t="shared" si="1"/>
        <v>23</v>
      </c>
      <c r="R33" s="30">
        <f t="shared" si="1"/>
        <v>140</v>
      </c>
      <c r="S33" s="30">
        <f t="shared" si="1"/>
        <v>0</v>
      </c>
      <c r="T33" s="30">
        <f t="shared" si="1"/>
        <v>0</v>
      </c>
      <c r="U33" s="30">
        <f t="shared" si="1"/>
        <v>0</v>
      </c>
      <c r="V33" s="8" t="s">
        <v>31</v>
      </c>
    </row>
    <row r="34" spans="1:22" s="26" customFormat="1" ht="15" customHeight="1">
      <c r="A34" s="99" t="s">
        <v>16</v>
      </c>
      <c r="B34" s="99"/>
      <c r="C34" s="100"/>
      <c r="D34" s="94">
        <f aca="true" t="shared" si="2" ref="D34:U34">SUM(D49:D51)</f>
        <v>16</v>
      </c>
      <c r="E34" s="101">
        <f t="shared" si="2"/>
        <v>2</v>
      </c>
      <c r="F34" s="101">
        <f t="shared" si="2"/>
        <v>14</v>
      </c>
      <c r="G34" s="101">
        <f t="shared" si="2"/>
        <v>0</v>
      </c>
      <c r="H34" s="101">
        <f t="shared" si="2"/>
        <v>0</v>
      </c>
      <c r="I34" s="101">
        <f t="shared" si="2"/>
        <v>0</v>
      </c>
      <c r="J34" s="102">
        <f t="shared" si="2"/>
        <v>6</v>
      </c>
      <c r="K34" s="101">
        <f t="shared" si="2"/>
        <v>2</v>
      </c>
      <c r="L34" s="101">
        <f t="shared" si="2"/>
        <v>4</v>
      </c>
      <c r="M34" s="101">
        <f t="shared" si="2"/>
        <v>0</v>
      </c>
      <c r="N34" s="101">
        <f t="shared" si="2"/>
        <v>0</v>
      </c>
      <c r="O34" s="94">
        <f t="shared" si="2"/>
        <v>0</v>
      </c>
      <c r="P34" s="94">
        <f t="shared" si="2"/>
        <v>10</v>
      </c>
      <c r="Q34" s="101">
        <f t="shared" si="2"/>
        <v>0</v>
      </c>
      <c r="R34" s="101">
        <f t="shared" si="2"/>
        <v>10</v>
      </c>
      <c r="S34" s="101">
        <f t="shared" si="2"/>
        <v>0</v>
      </c>
      <c r="T34" s="101">
        <f t="shared" si="2"/>
        <v>0</v>
      </c>
      <c r="U34" s="101">
        <f t="shared" si="2"/>
        <v>0</v>
      </c>
      <c r="V34" s="98" t="s">
        <v>32</v>
      </c>
    </row>
    <row r="35" spans="1:22" ht="21.75" customHeight="1">
      <c r="A35" s="46" t="s">
        <v>17</v>
      </c>
      <c r="B35" s="46"/>
      <c r="C35" s="47"/>
      <c r="D35" s="55">
        <f aca="true" t="shared" si="3" ref="D35:D45">SUM(J35,P35)</f>
        <v>116</v>
      </c>
      <c r="E35" s="29">
        <f aca="true" t="shared" si="4" ref="E35:E45">SUM(K35,Q35)</f>
        <v>38</v>
      </c>
      <c r="F35" s="29">
        <f aca="true" t="shared" si="5" ref="F35:F45">SUM(L35,R35)</f>
        <v>78</v>
      </c>
      <c r="G35" s="29">
        <f aca="true" t="shared" si="6" ref="G35:I51">SUM(M35,S35)</f>
        <v>0</v>
      </c>
      <c r="H35" s="29">
        <f t="shared" si="6"/>
        <v>0</v>
      </c>
      <c r="I35" s="29">
        <f t="shared" si="6"/>
        <v>0</v>
      </c>
      <c r="J35" s="65">
        <f aca="true" t="shared" si="7" ref="J35:J45">SUM(K35:L35,M35:O35)</f>
        <v>42</v>
      </c>
      <c r="K35" s="27">
        <v>24</v>
      </c>
      <c r="L35" s="27">
        <v>18</v>
      </c>
      <c r="M35" s="27">
        <v>0</v>
      </c>
      <c r="N35" s="27">
        <v>0</v>
      </c>
      <c r="O35" s="53">
        <v>0</v>
      </c>
      <c r="P35" s="54">
        <f aca="true" t="shared" si="8" ref="P35:P51">SUM(Q35:U35)</f>
        <v>74</v>
      </c>
      <c r="Q35" s="5">
        <v>14</v>
      </c>
      <c r="R35" s="5">
        <v>60</v>
      </c>
      <c r="S35" s="5">
        <v>0</v>
      </c>
      <c r="T35" s="5">
        <v>0</v>
      </c>
      <c r="U35" s="5">
        <v>0</v>
      </c>
      <c r="V35" s="6" t="s">
        <v>33</v>
      </c>
    </row>
    <row r="36" spans="1:22" ht="15" customHeight="1">
      <c r="A36" s="46" t="s">
        <v>18</v>
      </c>
      <c r="B36" s="46"/>
      <c r="C36" s="47"/>
      <c r="D36" s="55">
        <f t="shared" si="3"/>
        <v>34</v>
      </c>
      <c r="E36" s="29">
        <f t="shared" si="4"/>
        <v>15</v>
      </c>
      <c r="F36" s="29">
        <f t="shared" si="5"/>
        <v>19</v>
      </c>
      <c r="G36" s="29">
        <f t="shared" si="6"/>
        <v>0</v>
      </c>
      <c r="H36" s="29">
        <f t="shared" si="6"/>
        <v>0</v>
      </c>
      <c r="I36" s="29">
        <f t="shared" si="6"/>
        <v>0</v>
      </c>
      <c r="J36" s="65">
        <f t="shared" si="7"/>
        <v>13</v>
      </c>
      <c r="K36" s="27">
        <v>11</v>
      </c>
      <c r="L36" s="27">
        <v>2</v>
      </c>
      <c r="M36" s="27">
        <v>0</v>
      </c>
      <c r="N36" s="27">
        <v>0</v>
      </c>
      <c r="O36" s="53">
        <v>0</v>
      </c>
      <c r="P36" s="54">
        <f t="shared" si="8"/>
        <v>21</v>
      </c>
      <c r="Q36" s="5">
        <v>4</v>
      </c>
      <c r="R36" s="5">
        <v>17</v>
      </c>
      <c r="S36" s="5">
        <v>0</v>
      </c>
      <c r="T36" s="5">
        <v>0</v>
      </c>
      <c r="U36" s="5">
        <v>0</v>
      </c>
      <c r="V36" s="6" t="s">
        <v>34</v>
      </c>
    </row>
    <row r="37" spans="1:22" ht="15" customHeight="1">
      <c r="A37" s="46" t="s">
        <v>19</v>
      </c>
      <c r="B37" s="46"/>
      <c r="C37" s="47"/>
      <c r="D37" s="55">
        <f t="shared" si="3"/>
        <v>21</v>
      </c>
      <c r="E37" s="29">
        <f t="shared" si="4"/>
        <v>3</v>
      </c>
      <c r="F37" s="29">
        <f t="shared" si="5"/>
        <v>17</v>
      </c>
      <c r="G37" s="29">
        <f t="shared" si="6"/>
        <v>0</v>
      </c>
      <c r="H37" s="29">
        <f t="shared" si="6"/>
        <v>1</v>
      </c>
      <c r="I37" s="29">
        <f t="shared" si="6"/>
        <v>0</v>
      </c>
      <c r="J37" s="65">
        <f t="shared" si="7"/>
        <v>8</v>
      </c>
      <c r="K37" s="27">
        <v>1</v>
      </c>
      <c r="L37" s="27">
        <v>6</v>
      </c>
      <c r="M37" s="27">
        <v>0</v>
      </c>
      <c r="N37" s="27">
        <v>1</v>
      </c>
      <c r="O37" s="53">
        <v>0</v>
      </c>
      <c r="P37" s="54">
        <f t="shared" si="8"/>
        <v>13</v>
      </c>
      <c r="Q37" s="5">
        <v>2</v>
      </c>
      <c r="R37" s="5">
        <v>11</v>
      </c>
      <c r="S37" s="5">
        <v>0</v>
      </c>
      <c r="T37" s="5">
        <v>0</v>
      </c>
      <c r="U37" s="5">
        <v>0</v>
      </c>
      <c r="V37" s="6" t="s">
        <v>35</v>
      </c>
    </row>
    <row r="38" spans="1:22" ht="15" customHeight="1">
      <c r="A38" s="46" t="s">
        <v>20</v>
      </c>
      <c r="B38" s="46"/>
      <c r="C38" s="47"/>
      <c r="D38" s="55">
        <f t="shared" si="3"/>
        <v>18</v>
      </c>
      <c r="E38" s="29">
        <f t="shared" si="4"/>
        <v>3</v>
      </c>
      <c r="F38" s="29">
        <f t="shared" si="5"/>
        <v>15</v>
      </c>
      <c r="G38" s="29">
        <f t="shared" si="6"/>
        <v>0</v>
      </c>
      <c r="H38" s="29">
        <f t="shared" si="6"/>
        <v>0</v>
      </c>
      <c r="I38" s="29">
        <f t="shared" si="6"/>
        <v>0</v>
      </c>
      <c r="J38" s="65">
        <f t="shared" si="7"/>
        <v>8</v>
      </c>
      <c r="K38" s="27">
        <v>3</v>
      </c>
      <c r="L38" s="27">
        <v>5</v>
      </c>
      <c r="M38" s="27">
        <v>0</v>
      </c>
      <c r="N38" s="27">
        <v>0</v>
      </c>
      <c r="O38" s="53">
        <v>0</v>
      </c>
      <c r="P38" s="54">
        <f t="shared" si="8"/>
        <v>10</v>
      </c>
      <c r="Q38" s="5">
        <v>0</v>
      </c>
      <c r="R38" s="5">
        <v>10</v>
      </c>
      <c r="S38" s="5">
        <v>0</v>
      </c>
      <c r="T38" s="5">
        <v>0</v>
      </c>
      <c r="U38" s="5">
        <v>0</v>
      </c>
      <c r="V38" s="6" t="s">
        <v>36</v>
      </c>
    </row>
    <row r="39" spans="1:22" ht="15" customHeight="1">
      <c r="A39" s="46" t="s">
        <v>21</v>
      </c>
      <c r="B39" s="46"/>
      <c r="C39" s="47"/>
      <c r="D39" s="55">
        <f t="shared" si="3"/>
        <v>17</v>
      </c>
      <c r="E39" s="29">
        <f t="shared" si="4"/>
        <v>1</v>
      </c>
      <c r="F39" s="29">
        <f t="shared" si="5"/>
        <v>16</v>
      </c>
      <c r="G39" s="29">
        <f t="shared" si="6"/>
        <v>0</v>
      </c>
      <c r="H39" s="29">
        <f t="shared" si="6"/>
        <v>0</v>
      </c>
      <c r="I39" s="29">
        <f t="shared" si="6"/>
        <v>0</v>
      </c>
      <c r="J39" s="65">
        <f t="shared" si="7"/>
        <v>4</v>
      </c>
      <c r="K39" s="27">
        <v>1</v>
      </c>
      <c r="L39" s="27">
        <v>3</v>
      </c>
      <c r="M39" s="27">
        <v>0</v>
      </c>
      <c r="N39" s="27">
        <v>0</v>
      </c>
      <c r="O39" s="53">
        <v>0</v>
      </c>
      <c r="P39" s="54">
        <f t="shared" si="8"/>
        <v>13</v>
      </c>
      <c r="Q39" s="5">
        <v>0</v>
      </c>
      <c r="R39" s="5">
        <v>13</v>
      </c>
      <c r="S39" s="5">
        <v>0</v>
      </c>
      <c r="T39" s="5">
        <v>0</v>
      </c>
      <c r="U39" s="5">
        <v>0</v>
      </c>
      <c r="V39" s="6" t="s">
        <v>37</v>
      </c>
    </row>
    <row r="40" spans="1:22" ht="15" customHeight="1">
      <c r="A40" s="46" t="s">
        <v>22</v>
      </c>
      <c r="B40" s="46"/>
      <c r="C40" s="47"/>
      <c r="D40" s="55">
        <f t="shared" si="3"/>
        <v>3</v>
      </c>
      <c r="E40" s="29">
        <f t="shared" si="4"/>
        <v>0</v>
      </c>
      <c r="F40" s="29">
        <f t="shared" si="5"/>
        <v>3</v>
      </c>
      <c r="G40" s="29">
        <f t="shared" si="6"/>
        <v>0</v>
      </c>
      <c r="H40" s="29">
        <f t="shared" si="6"/>
        <v>0</v>
      </c>
      <c r="I40" s="29">
        <f t="shared" si="6"/>
        <v>0</v>
      </c>
      <c r="J40" s="65">
        <f t="shared" si="7"/>
        <v>1</v>
      </c>
      <c r="K40" s="27">
        <v>0</v>
      </c>
      <c r="L40" s="27">
        <v>1</v>
      </c>
      <c r="M40" s="27">
        <v>0</v>
      </c>
      <c r="N40" s="27">
        <v>0</v>
      </c>
      <c r="O40" s="53">
        <v>0</v>
      </c>
      <c r="P40" s="54">
        <f t="shared" si="8"/>
        <v>2</v>
      </c>
      <c r="Q40" s="5">
        <v>0</v>
      </c>
      <c r="R40" s="5">
        <v>2</v>
      </c>
      <c r="S40" s="5">
        <v>0</v>
      </c>
      <c r="T40" s="5">
        <v>0</v>
      </c>
      <c r="U40" s="5">
        <v>0</v>
      </c>
      <c r="V40" s="6" t="s">
        <v>38</v>
      </c>
    </row>
    <row r="41" spans="1:22" ht="15" customHeight="1">
      <c r="A41" s="46" t="s">
        <v>23</v>
      </c>
      <c r="B41" s="46"/>
      <c r="C41" s="47"/>
      <c r="D41" s="55">
        <f t="shared" si="3"/>
        <v>5</v>
      </c>
      <c r="E41" s="29">
        <f t="shared" si="4"/>
        <v>0</v>
      </c>
      <c r="F41" s="29">
        <f t="shared" si="5"/>
        <v>4</v>
      </c>
      <c r="G41" s="29">
        <f t="shared" si="6"/>
        <v>0</v>
      </c>
      <c r="H41" s="29">
        <f t="shared" si="6"/>
        <v>1</v>
      </c>
      <c r="I41" s="29">
        <f t="shared" si="6"/>
        <v>0</v>
      </c>
      <c r="J41" s="65">
        <f t="shared" si="7"/>
        <v>3</v>
      </c>
      <c r="K41" s="27">
        <v>0</v>
      </c>
      <c r="L41" s="27">
        <v>2</v>
      </c>
      <c r="M41" s="27">
        <v>0</v>
      </c>
      <c r="N41" s="27">
        <v>1</v>
      </c>
      <c r="O41" s="53">
        <v>0</v>
      </c>
      <c r="P41" s="54">
        <f t="shared" si="8"/>
        <v>2</v>
      </c>
      <c r="Q41" s="5">
        <v>0</v>
      </c>
      <c r="R41" s="5">
        <v>2</v>
      </c>
      <c r="S41" s="5">
        <v>0</v>
      </c>
      <c r="T41" s="5">
        <v>0</v>
      </c>
      <c r="U41" s="5">
        <v>0</v>
      </c>
      <c r="V41" s="6" t="s">
        <v>39</v>
      </c>
    </row>
    <row r="42" spans="1:22" ht="15" customHeight="1">
      <c r="A42" s="46" t="s">
        <v>24</v>
      </c>
      <c r="B42" s="46"/>
      <c r="C42" s="47"/>
      <c r="D42" s="55">
        <f t="shared" si="3"/>
        <v>3</v>
      </c>
      <c r="E42" s="29">
        <f t="shared" si="4"/>
        <v>0</v>
      </c>
      <c r="F42" s="29">
        <f t="shared" si="5"/>
        <v>3</v>
      </c>
      <c r="G42" s="29">
        <f t="shared" si="6"/>
        <v>0</v>
      </c>
      <c r="H42" s="29">
        <f t="shared" si="6"/>
        <v>0</v>
      </c>
      <c r="I42" s="29">
        <f t="shared" si="6"/>
        <v>0</v>
      </c>
      <c r="J42" s="65">
        <f t="shared" si="7"/>
        <v>0</v>
      </c>
      <c r="K42" s="27">
        <v>0</v>
      </c>
      <c r="L42" s="27">
        <v>0</v>
      </c>
      <c r="M42" s="27">
        <v>0</v>
      </c>
      <c r="N42" s="27">
        <v>0</v>
      </c>
      <c r="O42" s="53">
        <v>0</v>
      </c>
      <c r="P42" s="54">
        <f t="shared" si="8"/>
        <v>3</v>
      </c>
      <c r="Q42" s="5">
        <v>0</v>
      </c>
      <c r="R42" s="5">
        <v>3</v>
      </c>
      <c r="S42" s="5">
        <v>0</v>
      </c>
      <c r="T42" s="5">
        <v>0</v>
      </c>
      <c r="U42" s="5">
        <v>0</v>
      </c>
      <c r="V42" s="6" t="s">
        <v>40</v>
      </c>
    </row>
    <row r="43" spans="1:22" ht="15" customHeight="1">
      <c r="A43" s="46" t="s">
        <v>25</v>
      </c>
      <c r="B43" s="46"/>
      <c r="C43" s="47"/>
      <c r="D43" s="55">
        <f t="shared" si="3"/>
        <v>3</v>
      </c>
      <c r="E43" s="29">
        <f t="shared" si="4"/>
        <v>0</v>
      </c>
      <c r="F43" s="29">
        <f t="shared" si="5"/>
        <v>3</v>
      </c>
      <c r="G43" s="29">
        <f t="shared" si="6"/>
        <v>0</v>
      </c>
      <c r="H43" s="29">
        <f t="shared" si="6"/>
        <v>0</v>
      </c>
      <c r="I43" s="29">
        <f t="shared" si="6"/>
        <v>0</v>
      </c>
      <c r="J43" s="65">
        <f t="shared" si="7"/>
        <v>1</v>
      </c>
      <c r="K43" s="27">
        <v>0</v>
      </c>
      <c r="L43" s="27">
        <v>1</v>
      </c>
      <c r="M43" s="27">
        <v>0</v>
      </c>
      <c r="N43" s="27">
        <v>0</v>
      </c>
      <c r="O43" s="53">
        <v>0</v>
      </c>
      <c r="P43" s="54">
        <f t="shared" si="8"/>
        <v>2</v>
      </c>
      <c r="Q43" s="5">
        <v>0</v>
      </c>
      <c r="R43" s="5">
        <v>2</v>
      </c>
      <c r="S43" s="5">
        <v>0</v>
      </c>
      <c r="T43" s="5">
        <v>0</v>
      </c>
      <c r="U43" s="5">
        <v>0</v>
      </c>
      <c r="V43" s="6" t="s">
        <v>56</v>
      </c>
    </row>
    <row r="44" spans="1:22" ht="15" customHeight="1">
      <c r="A44" s="46" t="s">
        <v>26</v>
      </c>
      <c r="B44" s="46"/>
      <c r="C44" s="47"/>
      <c r="D44" s="55">
        <f t="shared" si="3"/>
        <v>6</v>
      </c>
      <c r="E44" s="29">
        <f t="shared" si="4"/>
        <v>2</v>
      </c>
      <c r="F44" s="29">
        <f t="shared" si="5"/>
        <v>4</v>
      </c>
      <c r="G44" s="29">
        <f t="shared" si="6"/>
        <v>0</v>
      </c>
      <c r="H44" s="29">
        <f t="shared" si="6"/>
        <v>0</v>
      </c>
      <c r="I44" s="29">
        <f t="shared" si="6"/>
        <v>0</v>
      </c>
      <c r="J44" s="65">
        <f t="shared" si="7"/>
        <v>3</v>
      </c>
      <c r="K44" s="27">
        <v>2</v>
      </c>
      <c r="L44" s="27">
        <v>1</v>
      </c>
      <c r="M44" s="27">
        <v>0</v>
      </c>
      <c r="N44" s="27">
        <v>0</v>
      </c>
      <c r="O44" s="53">
        <v>0</v>
      </c>
      <c r="P44" s="54">
        <f t="shared" si="8"/>
        <v>3</v>
      </c>
      <c r="Q44" s="5">
        <v>0</v>
      </c>
      <c r="R44" s="5">
        <v>3</v>
      </c>
      <c r="S44" s="5">
        <v>0</v>
      </c>
      <c r="T44" s="5">
        <v>0</v>
      </c>
      <c r="U44" s="5">
        <v>0</v>
      </c>
      <c r="V44" s="6" t="s">
        <v>41</v>
      </c>
    </row>
    <row r="45" spans="1:22" ht="15" customHeight="1">
      <c r="A45" s="46" t="s">
        <v>27</v>
      </c>
      <c r="B45" s="46"/>
      <c r="C45" s="47"/>
      <c r="D45" s="55">
        <f t="shared" si="3"/>
        <v>13</v>
      </c>
      <c r="E45" s="29">
        <f t="shared" si="4"/>
        <v>1</v>
      </c>
      <c r="F45" s="29">
        <f t="shared" si="5"/>
        <v>12</v>
      </c>
      <c r="G45" s="29">
        <f t="shared" si="6"/>
        <v>0</v>
      </c>
      <c r="H45" s="29">
        <f t="shared" si="6"/>
        <v>0</v>
      </c>
      <c r="I45" s="29">
        <f t="shared" si="6"/>
        <v>0</v>
      </c>
      <c r="J45" s="65">
        <f t="shared" si="7"/>
        <v>3</v>
      </c>
      <c r="K45" s="27">
        <v>0</v>
      </c>
      <c r="L45" s="27">
        <v>3</v>
      </c>
      <c r="M45" s="27">
        <v>0</v>
      </c>
      <c r="N45" s="27">
        <v>0</v>
      </c>
      <c r="O45" s="53">
        <v>0</v>
      </c>
      <c r="P45" s="54">
        <f t="shared" si="8"/>
        <v>10</v>
      </c>
      <c r="Q45" s="5">
        <v>1</v>
      </c>
      <c r="R45" s="5">
        <v>9</v>
      </c>
      <c r="S45" s="5">
        <v>0</v>
      </c>
      <c r="T45" s="5">
        <v>0</v>
      </c>
      <c r="U45" s="5">
        <v>0</v>
      </c>
      <c r="V45" s="6" t="s">
        <v>42</v>
      </c>
    </row>
    <row r="46" spans="1:22" ht="15" customHeight="1">
      <c r="A46" s="46" t="s">
        <v>50</v>
      </c>
      <c r="B46" s="46"/>
      <c r="C46" s="47"/>
      <c r="D46" s="55">
        <f aca="true" t="shared" si="9" ref="D46:I48">SUM(J46,P46)</f>
        <v>7</v>
      </c>
      <c r="E46" s="29">
        <f t="shared" si="9"/>
        <v>0</v>
      </c>
      <c r="F46" s="29">
        <f t="shared" si="9"/>
        <v>7</v>
      </c>
      <c r="G46" s="29">
        <f t="shared" si="9"/>
        <v>0</v>
      </c>
      <c r="H46" s="29">
        <f t="shared" si="9"/>
        <v>0</v>
      </c>
      <c r="I46" s="29">
        <f t="shared" si="9"/>
        <v>0</v>
      </c>
      <c r="J46" s="65">
        <f aca="true" t="shared" si="10" ref="J46:J51">SUM(K46:L46,M46:O46)</f>
        <v>2</v>
      </c>
      <c r="K46" s="27">
        <v>0</v>
      </c>
      <c r="L46" s="27">
        <v>2</v>
      </c>
      <c r="M46" s="27">
        <v>0</v>
      </c>
      <c r="N46" s="27">
        <v>0</v>
      </c>
      <c r="O46" s="53">
        <v>0</v>
      </c>
      <c r="P46" s="54">
        <f t="shared" si="8"/>
        <v>5</v>
      </c>
      <c r="Q46" s="5">
        <v>0</v>
      </c>
      <c r="R46" s="5">
        <v>5</v>
      </c>
      <c r="S46" s="5">
        <v>0</v>
      </c>
      <c r="T46" s="5">
        <v>0</v>
      </c>
      <c r="U46" s="5">
        <v>0</v>
      </c>
      <c r="V46" s="6" t="s">
        <v>57</v>
      </c>
    </row>
    <row r="47" spans="1:22" ht="15" customHeight="1">
      <c r="A47" s="46" t="s">
        <v>51</v>
      </c>
      <c r="B47" s="46"/>
      <c r="C47" s="47"/>
      <c r="D47" s="55">
        <f t="shared" si="9"/>
        <v>6</v>
      </c>
      <c r="E47" s="29">
        <f t="shared" si="9"/>
        <v>3</v>
      </c>
      <c r="F47" s="29">
        <f t="shared" si="9"/>
        <v>3</v>
      </c>
      <c r="G47" s="29">
        <f t="shared" si="9"/>
        <v>0</v>
      </c>
      <c r="H47" s="29">
        <f t="shared" si="9"/>
        <v>0</v>
      </c>
      <c r="I47" s="29">
        <f t="shared" si="9"/>
        <v>0</v>
      </c>
      <c r="J47" s="65">
        <f t="shared" si="10"/>
        <v>2</v>
      </c>
      <c r="K47" s="27">
        <v>1</v>
      </c>
      <c r="L47" s="27">
        <v>1</v>
      </c>
      <c r="M47" s="27">
        <v>0</v>
      </c>
      <c r="N47" s="27">
        <v>0</v>
      </c>
      <c r="O47" s="53">
        <v>0</v>
      </c>
      <c r="P47" s="54">
        <f t="shared" si="8"/>
        <v>4</v>
      </c>
      <c r="Q47" s="5">
        <v>2</v>
      </c>
      <c r="R47" s="5">
        <v>2</v>
      </c>
      <c r="S47" s="5">
        <v>0</v>
      </c>
      <c r="T47" s="5">
        <v>0</v>
      </c>
      <c r="U47" s="5">
        <v>0</v>
      </c>
      <c r="V47" s="6" t="s">
        <v>53</v>
      </c>
    </row>
    <row r="48" spans="1:22" ht="15" customHeight="1">
      <c r="A48" s="103" t="s">
        <v>52</v>
      </c>
      <c r="B48" s="103"/>
      <c r="C48" s="104"/>
      <c r="D48" s="94">
        <f t="shared" si="9"/>
        <v>1</v>
      </c>
      <c r="E48" s="105">
        <f t="shared" si="9"/>
        <v>0</v>
      </c>
      <c r="F48" s="105">
        <f t="shared" si="9"/>
        <v>1</v>
      </c>
      <c r="G48" s="105">
        <f t="shared" si="9"/>
        <v>0</v>
      </c>
      <c r="H48" s="105">
        <f t="shared" si="9"/>
        <v>0</v>
      </c>
      <c r="I48" s="105">
        <f t="shared" si="9"/>
        <v>0</v>
      </c>
      <c r="J48" s="96">
        <f t="shared" si="10"/>
        <v>0</v>
      </c>
      <c r="K48" s="77">
        <v>0</v>
      </c>
      <c r="L48" s="77">
        <v>0</v>
      </c>
      <c r="M48" s="77">
        <v>0</v>
      </c>
      <c r="N48" s="77">
        <v>0</v>
      </c>
      <c r="O48" s="79">
        <v>0</v>
      </c>
      <c r="P48" s="97">
        <f t="shared" si="8"/>
        <v>1</v>
      </c>
      <c r="Q48" s="77">
        <v>0</v>
      </c>
      <c r="R48" s="77">
        <v>1</v>
      </c>
      <c r="S48" s="77">
        <v>0</v>
      </c>
      <c r="T48" s="77">
        <v>0</v>
      </c>
      <c r="U48" s="77">
        <v>0</v>
      </c>
      <c r="V48" s="81" t="s">
        <v>54</v>
      </c>
    </row>
    <row r="49" spans="1:22" ht="22.5" customHeight="1">
      <c r="A49" s="46" t="s">
        <v>28</v>
      </c>
      <c r="B49" s="46"/>
      <c r="C49" s="47"/>
      <c r="D49" s="55">
        <f aca="true" t="shared" si="11" ref="D49:F51">SUM(J49,P49)</f>
        <v>0</v>
      </c>
      <c r="E49" s="29">
        <f t="shared" si="11"/>
        <v>0</v>
      </c>
      <c r="F49" s="29">
        <f t="shared" si="11"/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65">
        <f t="shared" si="10"/>
        <v>0</v>
      </c>
      <c r="K49" s="27">
        <v>0</v>
      </c>
      <c r="L49" s="27">
        <v>0</v>
      </c>
      <c r="M49" s="27">
        <v>0</v>
      </c>
      <c r="N49" s="27">
        <v>0</v>
      </c>
      <c r="O49" s="53">
        <v>0</v>
      </c>
      <c r="P49" s="54">
        <f t="shared" si="8"/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6" t="s">
        <v>43</v>
      </c>
    </row>
    <row r="50" spans="1:22" ht="15" customHeight="1">
      <c r="A50" s="50" t="s">
        <v>29</v>
      </c>
      <c r="B50" s="50"/>
      <c r="C50" s="47"/>
      <c r="D50" s="55">
        <f t="shared" si="11"/>
        <v>12</v>
      </c>
      <c r="E50" s="32">
        <f t="shared" si="11"/>
        <v>2</v>
      </c>
      <c r="F50" s="32">
        <f t="shared" si="11"/>
        <v>10</v>
      </c>
      <c r="G50" s="32">
        <f t="shared" si="6"/>
        <v>0</v>
      </c>
      <c r="H50" s="32">
        <f t="shared" si="6"/>
        <v>0</v>
      </c>
      <c r="I50" s="32">
        <f t="shared" si="6"/>
        <v>0</v>
      </c>
      <c r="J50" s="65">
        <f t="shared" si="10"/>
        <v>4</v>
      </c>
      <c r="K50" s="27">
        <v>2</v>
      </c>
      <c r="L50" s="27">
        <v>2</v>
      </c>
      <c r="M50" s="27">
        <v>0</v>
      </c>
      <c r="N50" s="27">
        <v>0</v>
      </c>
      <c r="O50" s="53">
        <v>0</v>
      </c>
      <c r="P50" s="54">
        <f t="shared" si="8"/>
        <v>8</v>
      </c>
      <c r="Q50" s="27">
        <v>0</v>
      </c>
      <c r="R50" s="27">
        <v>8</v>
      </c>
      <c r="S50" s="5">
        <v>0</v>
      </c>
      <c r="T50" s="5">
        <v>0</v>
      </c>
      <c r="U50" s="5">
        <v>0</v>
      </c>
      <c r="V50" s="6" t="s">
        <v>55</v>
      </c>
    </row>
    <row r="51" spans="1:22" ht="15" customHeight="1">
      <c r="A51" s="48" t="s">
        <v>30</v>
      </c>
      <c r="B51" s="48"/>
      <c r="C51" s="49"/>
      <c r="D51" s="61">
        <f t="shared" si="11"/>
        <v>4</v>
      </c>
      <c r="E51" s="33">
        <f t="shared" si="11"/>
        <v>0</v>
      </c>
      <c r="F51" s="33">
        <f t="shared" si="11"/>
        <v>4</v>
      </c>
      <c r="G51" s="33">
        <f t="shared" si="6"/>
        <v>0</v>
      </c>
      <c r="H51" s="33">
        <f t="shared" si="6"/>
        <v>0</v>
      </c>
      <c r="I51" s="33">
        <f t="shared" si="6"/>
        <v>0</v>
      </c>
      <c r="J51" s="68">
        <f t="shared" si="10"/>
        <v>2</v>
      </c>
      <c r="K51" s="10">
        <v>0</v>
      </c>
      <c r="L51" s="10">
        <v>2</v>
      </c>
      <c r="M51" s="10">
        <v>0</v>
      </c>
      <c r="N51" s="10">
        <v>0</v>
      </c>
      <c r="O51" s="56">
        <v>0</v>
      </c>
      <c r="P51" s="61">
        <f t="shared" si="8"/>
        <v>2</v>
      </c>
      <c r="Q51" s="10">
        <v>0</v>
      </c>
      <c r="R51" s="10">
        <v>2</v>
      </c>
      <c r="S51" s="10">
        <v>0</v>
      </c>
      <c r="T51" s="10">
        <v>0</v>
      </c>
      <c r="U51" s="10">
        <v>0</v>
      </c>
      <c r="V51" s="11" t="s">
        <v>44</v>
      </c>
    </row>
  </sheetData>
  <sheetProtection/>
  <mergeCells count="27">
    <mergeCell ref="A51:C51"/>
    <mergeCell ref="A50:C50"/>
    <mergeCell ref="A41:C41"/>
    <mergeCell ref="A42:C42"/>
    <mergeCell ref="A43:C43"/>
    <mergeCell ref="A45:C45"/>
    <mergeCell ref="A44:C44"/>
    <mergeCell ref="A46:C46"/>
    <mergeCell ref="A47:C47"/>
    <mergeCell ref="A38:C38"/>
    <mergeCell ref="A40:C40"/>
    <mergeCell ref="A39:C39"/>
    <mergeCell ref="A49:C49"/>
    <mergeCell ref="A35:C35"/>
    <mergeCell ref="J5:O5"/>
    <mergeCell ref="A36:C36"/>
    <mergeCell ref="A37:C37"/>
    <mergeCell ref="A48:C48"/>
    <mergeCell ref="A33:C33"/>
    <mergeCell ref="A34:C34"/>
    <mergeCell ref="D1:V2"/>
    <mergeCell ref="A6:C6"/>
    <mergeCell ref="P5:U5"/>
    <mergeCell ref="A1:C1"/>
    <mergeCell ref="A2:C2"/>
    <mergeCell ref="A5:C5"/>
    <mergeCell ref="D5:I5"/>
  </mergeCells>
  <printOptions horizontalCentered="1" verticalCentered="1"/>
  <pageMargins left="0.56" right="0.3937007874015748" top="0.48" bottom="0.48" header="0.5118110236220472" footer="0.5118110236220472"/>
  <pageSetup blackAndWhite="1" fitToHeight="1" fitToWidth="1" horizontalDpi="300" verticalDpi="300" orientation="landscape" paperSize="9" scale="73" r:id="rId1"/>
  <ignoredErrors>
    <ignoredError sqref="D35:D45 D51 K32:U32 D49:D50 J32 A32:C34 D32 E32:I32 E34:I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oitapref</cp:lastModifiedBy>
  <cp:lastPrinted>2014-10-22T06:10:16Z</cp:lastPrinted>
  <dcterms:created xsi:type="dcterms:W3CDTF">2002-01-07T01:47:53Z</dcterms:created>
  <dcterms:modified xsi:type="dcterms:W3CDTF">2014-10-22T06:10:25Z</dcterms:modified>
  <cp:category/>
  <cp:version/>
  <cp:contentType/>
  <cp:contentStatus/>
</cp:coreProperties>
</file>