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竹田市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<sst xmlns="http://schemas.openxmlformats.org/spreadsheetml/2006/main" count="112" uniqueCount="75">
  <si>
    <t>一般会計</t>
  </si>
  <si>
    <t>歳入</t>
  </si>
  <si>
    <t>歳出</t>
  </si>
  <si>
    <t>形式収支</t>
  </si>
  <si>
    <t>実質収支</t>
  </si>
  <si>
    <t>地方債現在高</t>
  </si>
  <si>
    <t>団体名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</si>
  <si>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</si>
  <si>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</si>
  <si>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</si>
  <si>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</si>
  <si>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</si>
  <si>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備考</t>
  </si>
  <si>
    <t>普通会計</t>
  </si>
  <si>
    <t>２　１以外の特別会計の財政状況（公営事業会計に係るもの）</t>
  </si>
  <si>
    <t>３　関係する一部事務組合等の財政状況</t>
  </si>
  <si>
    <t>４　第三セクター等の経営状況及び地方公共団体の財政的支援の状況</t>
  </si>
  <si>
    <t>５　財政指数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</si>
  <si>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</si>
  <si>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</si>
  <si>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</si>
  <si>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</si>
  <si>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</si>
  <si>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</si>
  <si>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１　一般会計及び特別会計の財政状況（主として普通会計に係るもの）</t>
  </si>
  <si>
    <t>他会計からの繰入金</t>
  </si>
  <si>
    <t>財政状況等一覧表（１７年度）</t>
  </si>
  <si>
    <t>竹田市</t>
  </si>
  <si>
    <t>同和対策事業特別会計</t>
  </si>
  <si>
    <t>畜産開発事業特別会計</t>
  </si>
  <si>
    <t>長湯観光温泉施設等特別会計</t>
  </si>
  <si>
    <t>大分県退職手当組合</t>
  </si>
  <si>
    <t>大分県消防補償等組合</t>
  </si>
  <si>
    <t>水道事業会計</t>
  </si>
  <si>
    <t>簡易水道事業特別会計</t>
  </si>
  <si>
    <t>農業集落排水事業特別会計</t>
  </si>
  <si>
    <t>浄化槽整備推進事業特別会計</t>
  </si>
  <si>
    <t>国民宿舎直入荘事業特別会計</t>
  </si>
  <si>
    <t>国民宿舎久住高原荘事業特別会計</t>
  </si>
  <si>
    <t>国民健康保険特別会計</t>
  </si>
  <si>
    <t>老人保健特別会計</t>
  </si>
  <si>
    <t>介護保険特別会計</t>
  </si>
  <si>
    <t>（社）竹田市わかば農業公社</t>
  </si>
  <si>
    <t>竹田振興整備（株）</t>
  </si>
  <si>
    <t>（財）久住やすらぎ観光公社</t>
  </si>
  <si>
    <t>基金から213百万円繰入</t>
  </si>
  <si>
    <t>法適用企業</t>
  </si>
  <si>
    <t>（歳入）　　</t>
  </si>
  <si>
    <t>（歳出）</t>
  </si>
  <si>
    <t>（形式収支）</t>
  </si>
  <si>
    <t>（実質収支）</t>
  </si>
  <si>
    <t>歳入
（総収益）</t>
  </si>
  <si>
    <t>歳出
（総費用）</t>
  </si>
  <si>
    <t>形式収支
（純損益）</t>
  </si>
  <si>
    <t>実質収支
（不良債務）</t>
  </si>
  <si>
    <t>当該団体の
負担割合</t>
  </si>
  <si>
    <t>竹田市土地開発公社</t>
  </si>
  <si>
    <t>荻町まちおこし（有）</t>
  </si>
  <si>
    <t>（社）大分県林業公社</t>
  </si>
  <si>
    <t>県所管三セク</t>
  </si>
  <si>
    <t>（財）大分県産業創造機構</t>
  </si>
  <si>
    <t>経常損益
（千円）</t>
  </si>
  <si>
    <t>資本又は
正味財産
（千円）</t>
  </si>
  <si>
    <t>当該団体か
らの出資金
（千円）</t>
  </si>
  <si>
    <t>当該団体か
らの補助金
（千円）</t>
  </si>
  <si>
    <t>当該団体か
らの貸付金
（千円）</t>
  </si>
  <si>
    <t>当該団体から
の債務保証に
係る債務残高</t>
  </si>
  <si>
    <t>当該団体から
の損失補償に
係る債務残高</t>
  </si>
  <si>
    <t>大分県市町村会館管理組合</t>
  </si>
  <si>
    <t>実質収支比率（％）</t>
  </si>
  <si>
    <t>経常収支比率（％）</t>
  </si>
  <si>
    <t>実質公債費比率（％）</t>
  </si>
  <si>
    <t>-</t>
  </si>
  <si>
    <t>基金から196百万円繰入</t>
  </si>
  <si>
    <t>基金から17百万円繰入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</si>
</sst>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;&quot;△ &quot;0"/>
    <numFmt numFmtId="178" formatCode="#,##0;&quot;△ &quot;#,##0"/>
    <numFmt numFmtId="179" formatCode="0.0_ "/>
    <numFmt numFmtId="180" formatCode="0_);[Red]\(0\)"/>
    <numFmt numFmtId="181" formatCode="0.0%"/>
    <numFmt numFmtId="182" formatCode="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Ｐゴシック"/>
      <family val="3"/>
    </font>
    <font>
      <sz val="11"/>
      <name val="ｺﾞｼｯｸ"/>
      <family val="3"/>
    </font>
    <font>
      <sz val="10"/>
      <name val="ＭＳ Ｐゴシック"/>
      <family val="3"/>
    </font>
    <font>
      <sz val="8"/>
      <name val="ｺﾞｼｯｸ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8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double">
        <color indexed="8"/>
      </right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double"/>
      <top style="hair"/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hair"/>
      <right>
        <color indexed="63"/>
      </right>
      <top style="hair"/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>
        <color indexed="8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>
        <color indexed="8"/>
      </bottom>
    </border>
    <border>
      <left style="hair">
        <color indexed="8"/>
      </left>
      <right>
        <color indexed="63"/>
      </right>
      <top style="hair"/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3" fillId="2" borderId="1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5" fillId="0" borderId="4" xfId="0" applyFont="1" applyBorder="1" applyAlignment="1">
      <alignment/>
    </xf>
    <xf numFmtId="176" fontId="0" fillId="0" borderId="5" xfId="0" applyNumberFormat="1" applyBorder="1" applyAlignment="1">
      <alignment horizontal="center" vertical="center"/>
    </xf>
    <xf numFmtId="176" fontId="0" fillId="2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176" fontId="0" fillId="2" borderId="8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0" xfId="0" applyFont="1" applyAlignment="1">
      <alignment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8" fontId="0" fillId="0" borderId="12" xfId="16" applyNumberFormat="1" applyBorder="1" applyAlignment="1">
      <alignment horizontal="right" vertical="center"/>
    </xf>
    <xf numFmtId="178" fontId="0" fillId="0" borderId="13" xfId="16" applyNumberFormat="1" applyBorder="1" applyAlignment="1">
      <alignment horizontal="right" vertical="center"/>
    </xf>
    <xf numFmtId="178" fontId="0" fillId="0" borderId="14" xfId="16" applyNumberFormat="1" applyBorder="1" applyAlignment="1">
      <alignment horizontal="right" vertical="center"/>
    </xf>
    <xf numFmtId="178" fontId="0" fillId="0" borderId="15" xfId="16" applyNumberFormat="1" applyBorder="1" applyAlignment="1">
      <alignment horizontal="right" vertical="center"/>
    </xf>
    <xf numFmtId="178" fontId="0" fillId="0" borderId="16" xfId="16" applyNumberFormat="1" applyBorder="1" applyAlignment="1">
      <alignment horizontal="right" vertical="center"/>
    </xf>
    <xf numFmtId="178" fontId="0" fillId="0" borderId="17" xfId="16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6" fontId="10" fillId="0" borderId="20" xfId="0" applyNumberFormat="1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Border="1" applyAlignment="1">
      <alignment/>
    </xf>
    <xf numFmtId="176" fontId="0" fillId="0" borderId="23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25" xfId="0" applyBorder="1" applyAlignment="1">
      <alignment/>
    </xf>
    <xf numFmtId="176" fontId="0" fillId="0" borderId="26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176" fontId="0" fillId="0" borderId="30" xfId="0" applyNumberFormat="1" applyFont="1" applyBorder="1" applyAlignment="1">
      <alignment horizontal="left" vertical="center" shrinkToFit="1"/>
    </xf>
    <xf numFmtId="179" fontId="0" fillId="0" borderId="18" xfId="15" applyNumberFormat="1" applyBorder="1" applyAlignment="1">
      <alignment horizontal="right" vertical="center"/>
    </xf>
    <xf numFmtId="176" fontId="0" fillId="0" borderId="31" xfId="0" applyNumberFormat="1" applyFont="1" applyBorder="1" applyAlignment="1">
      <alignment horizontal="left" vertical="center" shrinkToFit="1"/>
    </xf>
    <xf numFmtId="176" fontId="0" fillId="0" borderId="32" xfId="0" applyNumberFormat="1" applyBorder="1" applyAlignment="1">
      <alignment horizontal="right" vertical="center"/>
    </xf>
    <xf numFmtId="176" fontId="0" fillId="0" borderId="33" xfId="0" applyNumberFormat="1" applyFont="1" applyBorder="1" applyAlignment="1">
      <alignment horizontal="left" vertical="center" shrinkToFit="1"/>
    </xf>
    <xf numFmtId="176" fontId="0" fillId="0" borderId="34" xfId="0" applyNumberFormat="1" applyBorder="1" applyAlignment="1">
      <alignment horizontal="right" vertical="center"/>
    </xf>
    <xf numFmtId="176" fontId="0" fillId="0" borderId="35" xfId="0" applyNumberFormat="1" applyBorder="1" applyAlignment="1">
      <alignment horizontal="right" vertical="center"/>
    </xf>
    <xf numFmtId="179" fontId="0" fillId="0" borderId="35" xfId="15" applyNumberForma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176" fontId="0" fillId="0" borderId="30" xfId="0" applyNumberFormat="1" applyFont="1" applyFill="1" applyBorder="1" applyAlignment="1">
      <alignment horizontal="left" vertical="center" shrinkToFit="1"/>
    </xf>
    <xf numFmtId="176" fontId="0" fillId="0" borderId="38" xfId="0" applyNumberFormat="1" applyFont="1" applyFill="1" applyBorder="1" applyAlignment="1">
      <alignment horizontal="left" vertical="center" shrinkToFit="1"/>
    </xf>
    <xf numFmtId="176" fontId="0" fillId="0" borderId="39" xfId="0" applyNumberFormat="1" applyFont="1" applyBorder="1" applyAlignment="1">
      <alignment horizontal="center" vertical="center" shrinkToFit="1"/>
    </xf>
    <xf numFmtId="176" fontId="0" fillId="0" borderId="40" xfId="0" applyNumberFormat="1" applyBorder="1" applyAlignment="1">
      <alignment horizontal="right" vertical="center"/>
    </xf>
    <xf numFmtId="176" fontId="0" fillId="0" borderId="38" xfId="0" applyNumberFormat="1" applyFont="1" applyBorder="1" applyAlignment="1">
      <alignment horizontal="left" vertical="center" shrinkToFit="1"/>
    </xf>
    <xf numFmtId="178" fontId="0" fillId="0" borderId="41" xfId="0" applyNumberFormat="1" applyFont="1" applyBorder="1" applyAlignment="1">
      <alignment horizontal="right" vertical="center"/>
    </xf>
    <xf numFmtId="178" fontId="0" fillId="0" borderId="2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176" fontId="0" fillId="0" borderId="42" xfId="0" applyNumberFormat="1" applyFont="1" applyBorder="1" applyAlignment="1">
      <alignment horizontal="left" vertical="center" shrinkToFit="1"/>
    </xf>
    <xf numFmtId="178" fontId="0" fillId="0" borderId="43" xfId="0" applyNumberFormat="1" applyFont="1" applyBorder="1" applyAlignment="1">
      <alignment horizontal="right" vertical="center"/>
    </xf>
    <xf numFmtId="178" fontId="0" fillId="0" borderId="44" xfId="0" applyNumberFormat="1" applyFont="1" applyBorder="1" applyAlignment="1">
      <alignment horizontal="right" vertical="center"/>
    </xf>
    <xf numFmtId="0" fontId="11" fillId="0" borderId="45" xfId="0" applyFont="1" applyBorder="1" applyAlignment="1">
      <alignment horizontal="left" vertical="center"/>
    </xf>
    <xf numFmtId="176" fontId="0" fillId="0" borderId="46" xfId="0" applyNumberFormat="1" applyBorder="1" applyAlignment="1">
      <alignment horizontal="right" vertical="center"/>
    </xf>
    <xf numFmtId="176" fontId="0" fillId="0" borderId="46" xfId="0" applyNumberFormat="1" applyFont="1" applyBorder="1" applyAlignment="1">
      <alignment horizontal="right" vertical="center" wrapText="1"/>
    </xf>
    <xf numFmtId="176" fontId="0" fillId="0" borderId="47" xfId="0" applyNumberFormat="1" applyFont="1" applyBorder="1" applyAlignment="1">
      <alignment horizontal="right" vertical="center" wrapText="1"/>
    </xf>
    <xf numFmtId="176" fontId="0" fillId="0" borderId="19" xfId="0" applyNumberFormat="1" applyFont="1" applyBorder="1" applyAlignment="1">
      <alignment horizontal="right" vertical="center" wrapText="1"/>
    </xf>
    <xf numFmtId="176" fontId="12" fillId="0" borderId="48" xfId="0" applyNumberFormat="1" applyFont="1" applyBorder="1" applyAlignment="1">
      <alignment vertical="center" wrapText="1"/>
    </xf>
    <xf numFmtId="176" fontId="12" fillId="0" borderId="20" xfId="0" applyNumberFormat="1" applyFont="1" applyBorder="1" applyAlignment="1">
      <alignment vertical="center" wrapText="1"/>
    </xf>
    <xf numFmtId="176" fontId="12" fillId="0" borderId="0" xfId="0" applyNumberFormat="1" applyFont="1" applyBorder="1" applyAlignment="1">
      <alignment vertical="center" wrapText="1"/>
    </xf>
    <xf numFmtId="176" fontId="12" fillId="0" borderId="13" xfId="0" applyNumberFormat="1" applyFont="1" applyBorder="1" applyAlignment="1">
      <alignment vertical="center" wrapText="1"/>
    </xf>
    <xf numFmtId="176" fontId="12" fillId="0" borderId="12" xfId="0" applyNumberFormat="1" applyFont="1" applyBorder="1" applyAlignment="1">
      <alignment vertical="center" wrapText="1"/>
    </xf>
    <xf numFmtId="176" fontId="0" fillId="0" borderId="49" xfId="0" applyNumberFormat="1" applyFont="1" applyBorder="1" applyAlignment="1">
      <alignment horizontal="left" vertical="center" shrinkToFit="1"/>
    </xf>
    <xf numFmtId="0" fontId="0" fillId="0" borderId="0" xfId="0" applyAlignment="1">
      <alignment horizontal="center"/>
    </xf>
    <xf numFmtId="0" fontId="8" fillId="0" borderId="0" xfId="0" applyFont="1" applyFill="1" applyAlignment="1">
      <alignment/>
    </xf>
    <xf numFmtId="176" fontId="0" fillId="0" borderId="3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182" fontId="0" fillId="0" borderId="27" xfId="15" applyNumberFormat="1" applyFont="1" applyBorder="1" applyAlignment="1">
      <alignment horizontal="right" vertical="center"/>
    </xf>
    <xf numFmtId="0" fontId="0" fillId="0" borderId="50" xfId="0" applyFill="1" applyBorder="1" applyAlignment="1">
      <alignment horizontal="left" vertical="center" shrinkToFi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6" fontId="0" fillId="0" borderId="51" xfId="0" applyNumberFormat="1" applyBorder="1" applyAlignment="1">
      <alignment horizontal="right" vertical="center"/>
    </xf>
    <xf numFmtId="176" fontId="0" fillId="0" borderId="52" xfId="0" applyNumberFormat="1" applyBorder="1" applyAlignment="1">
      <alignment horizontal="right" vertical="center"/>
    </xf>
    <xf numFmtId="179" fontId="0" fillId="0" borderId="53" xfId="0" applyNumberFormat="1" applyFont="1" applyBorder="1" applyAlignment="1">
      <alignment horizontal="center" vertical="center"/>
    </xf>
    <xf numFmtId="178" fontId="0" fillId="0" borderId="12" xfId="16" applyNumberFormat="1" applyFill="1" applyBorder="1" applyAlignment="1">
      <alignment horizontal="right" vertical="center"/>
    </xf>
    <xf numFmtId="178" fontId="0" fillId="0" borderId="13" xfId="16" applyNumberFormat="1" applyFill="1" applyBorder="1" applyAlignment="1">
      <alignment horizontal="right" vertical="center"/>
    </xf>
    <xf numFmtId="0" fontId="0" fillId="0" borderId="0" xfId="0" applyAlignment="1">
      <alignment horizontal="center"/>
    </xf>
    <xf numFmtId="176" fontId="0" fillId="0" borderId="38" xfId="0" applyNumberFormat="1" applyFont="1" applyFill="1" applyBorder="1" applyAlignment="1">
      <alignment vertical="center" shrinkToFit="1"/>
    </xf>
    <xf numFmtId="176" fontId="0" fillId="0" borderId="23" xfId="0" applyNumberFormat="1" applyFont="1" applyFill="1" applyBorder="1" applyAlignment="1">
      <alignment vertical="center" shrinkToFit="1"/>
    </xf>
    <xf numFmtId="0" fontId="9" fillId="0" borderId="54" xfId="0" applyFont="1" applyFill="1" applyBorder="1" applyAlignment="1">
      <alignment horizontal="left" vertical="center" wrapText="1"/>
    </xf>
    <xf numFmtId="0" fontId="9" fillId="0" borderId="55" xfId="0" applyFont="1" applyFill="1" applyBorder="1" applyAlignment="1">
      <alignment horizontal="left" vertical="center" wrapText="1"/>
    </xf>
    <xf numFmtId="176" fontId="0" fillId="1" borderId="56" xfId="0" applyNumberFormat="1" applyFont="1" applyFill="1" applyBorder="1" applyAlignment="1">
      <alignment horizontal="center" vertical="center" wrapText="1"/>
    </xf>
    <xf numFmtId="176" fontId="0" fillId="1" borderId="57" xfId="0" applyNumberFormat="1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left" vertical="center" wrapText="1"/>
    </xf>
    <xf numFmtId="0" fontId="9" fillId="0" borderId="59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176" fontId="0" fillId="0" borderId="38" xfId="0" applyNumberFormat="1" applyFont="1" applyFill="1" applyBorder="1" applyAlignment="1">
      <alignment vertical="center" wrapText="1"/>
    </xf>
    <xf numFmtId="176" fontId="0" fillId="0" borderId="23" xfId="0" applyNumberFormat="1" applyFont="1" applyFill="1" applyBorder="1" applyAlignment="1">
      <alignment vertical="center" wrapText="1"/>
    </xf>
    <xf numFmtId="178" fontId="0" fillId="0" borderId="10" xfId="16" applyNumberFormat="1" applyFill="1" applyBorder="1" applyAlignment="1">
      <alignment horizontal="center" vertical="center"/>
    </xf>
    <xf numFmtId="178" fontId="0" fillId="0" borderId="60" xfId="16" applyNumberFormat="1" applyFill="1" applyBorder="1" applyAlignment="1">
      <alignment horizontal="center" vertical="center"/>
    </xf>
    <xf numFmtId="178" fontId="0" fillId="0" borderId="61" xfId="16" applyNumberFormat="1" applyFill="1" applyBorder="1" applyAlignment="1">
      <alignment horizontal="center" vertical="center"/>
    </xf>
    <xf numFmtId="178" fontId="0" fillId="0" borderId="62" xfId="16" applyNumberFormat="1" applyFill="1" applyBorder="1" applyAlignment="1">
      <alignment horizontal="center" vertical="center"/>
    </xf>
    <xf numFmtId="176" fontId="0" fillId="1" borderId="63" xfId="0" applyNumberFormat="1" applyFont="1" applyFill="1" applyBorder="1" applyAlignment="1">
      <alignment horizontal="center" vertical="center" wrapText="1"/>
    </xf>
    <xf numFmtId="178" fontId="0" fillId="0" borderId="58" xfId="16" applyNumberFormat="1" applyFont="1" applyFill="1" applyBorder="1" applyAlignment="1">
      <alignment horizontal="left" vertical="center" shrinkToFit="1"/>
    </xf>
    <xf numFmtId="178" fontId="0" fillId="0" borderId="64" xfId="16" applyNumberFormat="1" applyFill="1" applyBorder="1" applyAlignment="1">
      <alignment horizontal="left" vertical="center" shrinkToFit="1"/>
    </xf>
    <xf numFmtId="178" fontId="0" fillId="0" borderId="65" xfId="16" applyNumberFormat="1" applyFill="1" applyBorder="1" applyAlignment="1">
      <alignment horizontal="center" vertical="center"/>
    </xf>
    <xf numFmtId="178" fontId="0" fillId="0" borderId="66" xfId="16" applyNumberFormat="1" applyFont="1" applyFill="1" applyBorder="1" applyAlignment="1">
      <alignment horizontal="left" vertical="center" shrinkToFit="1"/>
    </xf>
    <xf numFmtId="178" fontId="0" fillId="0" borderId="67" xfId="16" applyNumberForma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178" fontId="0" fillId="0" borderId="9" xfId="16" applyNumberFormat="1" applyFont="1" applyFill="1" applyBorder="1" applyAlignment="1">
      <alignment horizontal="left" vertical="center" shrinkToFit="1"/>
    </xf>
    <xf numFmtId="178" fontId="0" fillId="0" borderId="69" xfId="16" applyNumberFormat="1" applyFill="1" applyBorder="1" applyAlignment="1">
      <alignment horizontal="left" vertical="center" shrinkToFit="1"/>
    </xf>
    <xf numFmtId="0" fontId="2" fillId="1" borderId="53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70" xfId="0" applyFill="1" applyBorder="1" applyAlignment="1">
      <alignment horizontal="left" vertical="center" shrinkToFit="1"/>
    </xf>
    <xf numFmtId="176" fontId="0" fillId="0" borderId="35" xfId="0" applyNumberFormat="1" applyBorder="1" applyAlignment="1">
      <alignment horizontal="right" vertical="center"/>
    </xf>
    <xf numFmtId="176" fontId="0" fillId="0" borderId="71" xfId="0" applyNumberFormat="1" applyBorder="1" applyAlignment="1">
      <alignment horizontal="right" vertical="center"/>
    </xf>
    <xf numFmtId="178" fontId="0" fillId="0" borderId="72" xfId="0" applyNumberFormat="1" applyFont="1" applyBorder="1" applyAlignment="1">
      <alignment horizontal="right" vertical="center"/>
    </xf>
    <xf numFmtId="178" fontId="0" fillId="0" borderId="73" xfId="0" applyNumberFormat="1" applyFont="1" applyBorder="1" applyAlignment="1">
      <alignment horizontal="right" vertical="center"/>
    </xf>
    <xf numFmtId="176" fontId="0" fillId="0" borderId="50" xfId="0" applyNumberFormat="1" applyBorder="1" applyAlignment="1">
      <alignment horizontal="right" vertical="center"/>
    </xf>
    <xf numFmtId="176" fontId="0" fillId="0" borderId="74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178" fontId="0" fillId="0" borderId="75" xfId="0" applyNumberFormat="1" applyFont="1" applyBorder="1" applyAlignment="1">
      <alignment horizontal="right" vertical="center"/>
    </xf>
    <xf numFmtId="178" fontId="0" fillId="0" borderId="74" xfId="0" applyNumberFormat="1" applyFont="1" applyBorder="1" applyAlignment="1">
      <alignment horizontal="right" vertical="center"/>
    </xf>
    <xf numFmtId="176" fontId="0" fillId="0" borderId="76" xfId="0" applyNumberFormat="1" applyFont="1" applyFill="1" applyBorder="1" applyAlignment="1">
      <alignment horizontal="left" vertical="center" wrapText="1"/>
    </xf>
    <xf numFmtId="176" fontId="0" fillId="0" borderId="77" xfId="0" applyNumberFormat="1" applyFont="1" applyFill="1" applyBorder="1" applyAlignment="1">
      <alignment horizontal="left" vertical="center" wrapText="1"/>
    </xf>
    <xf numFmtId="0" fontId="0" fillId="0" borderId="78" xfId="0" applyFill="1" applyBorder="1" applyAlignment="1">
      <alignment horizontal="left" vertical="center" shrinkToFit="1"/>
    </xf>
    <xf numFmtId="0" fontId="0" fillId="0" borderId="79" xfId="0" applyFill="1" applyBorder="1" applyAlignment="1">
      <alignment horizontal="left" vertical="center" shrinkToFit="1"/>
    </xf>
    <xf numFmtId="0" fontId="0" fillId="0" borderId="58" xfId="0" applyFill="1" applyBorder="1" applyAlignment="1">
      <alignment horizontal="left" vertical="center" shrinkToFit="1"/>
    </xf>
    <xf numFmtId="0" fontId="0" fillId="0" borderId="80" xfId="0" applyFill="1" applyBorder="1" applyAlignment="1">
      <alignment horizontal="left" vertical="center" shrinkToFit="1"/>
    </xf>
    <xf numFmtId="0" fontId="9" fillId="0" borderId="78" xfId="0" applyFont="1" applyFill="1" applyBorder="1" applyAlignment="1">
      <alignment horizontal="left" vertical="center" wrapText="1"/>
    </xf>
    <xf numFmtId="0" fontId="9" fillId="0" borderId="81" xfId="0" applyFont="1" applyFill="1" applyBorder="1" applyAlignment="1">
      <alignment horizontal="left" vertical="center" wrapText="1"/>
    </xf>
    <xf numFmtId="176" fontId="0" fillId="0" borderId="26" xfId="0" applyNumberFormat="1" applyFont="1" applyFill="1" applyBorder="1" applyAlignment="1">
      <alignment vertical="center" wrapText="1"/>
    </xf>
    <xf numFmtId="176" fontId="0" fillId="0" borderId="82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tabSelected="1" workbookViewId="0" topLeftCell="A1">
      <selection activeCell="F18" sqref="F18"/>
    </sheetView>
  </sheetViews>
  <sheetFormatPr defaultColWidth="9.00390625" defaultRowHeight="13.5"/>
  <cols>
    <col min="1" max="1" width="2.875" style="1" customWidth="1"/>
    <col min="2" max="2" width="24.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62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1:11" ht="24">
      <c r="A1" s="102" t="s">
        <v>26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ht="30" customHeight="1"/>
    <row r="3" spans="8:11" ht="18.75" customHeight="1" thickBot="1">
      <c r="H3" s="14" t="s">
        <v>6</v>
      </c>
      <c r="I3" s="8" t="s">
        <v>27</v>
      </c>
      <c r="J3" s="13"/>
      <c r="K3" s="13"/>
    </row>
    <row r="4" spans="8:9" ht="33.75" customHeight="1">
      <c r="H4" s="7"/>
      <c r="I4" s="7"/>
    </row>
    <row r="5" spans="2:14" ht="18.75">
      <c r="B5" s="79" t="s">
        <v>24</v>
      </c>
      <c r="I5" s="93" t="s">
        <v>21</v>
      </c>
      <c r="J5" s="93"/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6" customFormat="1" ht="29.25" customHeight="1" thickBot="1">
      <c r="B7" s="3"/>
      <c r="C7" s="4" t="s">
        <v>1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25</v>
      </c>
      <c r="I7" s="98" t="s">
        <v>12</v>
      </c>
      <c r="J7" s="109"/>
      <c r="K7" s="11"/>
      <c r="L7"/>
      <c r="M7"/>
      <c r="N7"/>
    </row>
    <row r="8" spans="2:14" ht="21" customHeight="1" thickTop="1">
      <c r="B8" s="46" t="s">
        <v>0</v>
      </c>
      <c r="C8" s="91">
        <v>22987</v>
      </c>
      <c r="D8" s="92">
        <v>22924</v>
      </c>
      <c r="E8" s="25">
        <f>C8-D8</f>
        <v>63</v>
      </c>
      <c r="F8" s="25">
        <f>E8-47</f>
        <v>16</v>
      </c>
      <c r="G8" s="25">
        <v>23198</v>
      </c>
      <c r="H8" s="25">
        <v>0</v>
      </c>
      <c r="I8" s="110" t="s">
        <v>73</v>
      </c>
      <c r="J8" s="111"/>
      <c r="K8" s="11"/>
      <c r="L8"/>
      <c r="M8"/>
      <c r="N8"/>
    </row>
    <row r="9" spans="2:14" ht="21" customHeight="1">
      <c r="B9" s="46" t="s">
        <v>28</v>
      </c>
      <c r="C9" s="24">
        <v>5</v>
      </c>
      <c r="D9" s="25">
        <v>27</v>
      </c>
      <c r="E9" s="25">
        <f>C9-D9</f>
        <v>-22</v>
      </c>
      <c r="F9" s="25">
        <f>E9</f>
        <v>-22</v>
      </c>
      <c r="G9" s="25">
        <v>6</v>
      </c>
      <c r="H9" s="25">
        <v>0</v>
      </c>
      <c r="I9" s="105"/>
      <c r="J9" s="112"/>
      <c r="K9" s="11"/>
      <c r="L9"/>
      <c r="M9"/>
      <c r="N9"/>
    </row>
    <row r="10" spans="2:14" ht="21" customHeight="1">
      <c r="B10" s="46" t="s">
        <v>29</v>
      </c>
      <c r="C10" s="24">
        <v>17</v>
      </c>
      <c r="D10" s="25">
        <v>17</v>
      </c>
      <c r="E10" s="25">
        <f>C10-D10</f>
        <v>0</v>
      </c>
      <c r="F10" s="25">
        <f>E10</f>
        <v>0</v>
      </c>
      <c r="G10" s="25">
        <v>0</v>
      </c>
      <c r="H10" s="25">
        <v>0</v>
      </c>
      <c r="I10" s="117" t="s">
        <v>74</v>
      </c>
      <c r="J10" s="118"/>
      <c r="K10" s="11"/>
      <c r="L10"/>
      <c r="M10"/>
      <c r="N10"/>
    </row>
    <row r="11" spans="2:14" ht="21" customHeight="1">
      <c r="B11" s="46" t="s">
        <v>30</v>
      </c>
      <c r="C11" s="24">
        <v>74</v>
      </c>
      <c r="D11" s="25">
        <v>69</v>
      </c>
      <c r="E11" s="25">
        <f>C11-D11</f>
        <v>5</v>
      </c>
      <c r="F11" s="25">
        <f>E11</f>
        <v>5</v>
      </c>
      <c r="G11" s="25">
        <v>0</v>
      </c>
      <c r="H11" s="25">
        <v>0</v>
      </c>
      <c r="I11" s="105"/>
      <c r="J11" s="106"/>
      <c r="K11" s="11"/>
      <c r="L11"/>
      <c r="M11"/>
      <c r="N11"/>
    </row>
    <row r="12" spans="2:14" ht="21" customHeight="1" thickBot="1">
      <c r="B12" s="77"/>
      <c r="C12" s="26"/>
      <c r="D12" s="27"/>
      <c r="E12" s="27"/>
      <c r="F12" s="27"/>
      <c r="G12" s="27"/>
      <c r="H12" s="27"/>
      <c r="I12" s="107"/>
      <c r="J12" s="108"/>
      <c r="K12" s="11"/>
      <c r="L12"/>
      <c r="M12"/>
      <c r="N12"/>
    </row>
    <row r="13" spans="2:14" ht="21" customHeight="1" thickTop="1">
      <c r="B13" s="9" t="s">
        <v>13</v>
      </c>
      <c r="C13" s="28">
        <v>23079</v>
      </c>
      <c r="D13" s="29">
        <v>23032</v>
      </c>
      <c r="E13" s="29">
        <v>47</v>
      </c>
      <c r="F13" s="29">
        <v>0</v>
      </c>
      <c r="G13" s="29">
        <v>23204</v>
      </c>
      <c r="H13" s="29">
        <f>SUM(H8:H12)</f>
        <v>0</v>
      </c>
      <c r="I13" s="113" t="s">
        <v>45</v>
      </c>
      <c r="J13" s="114"/>
      <c r="K13" s="11"/>
      <c r="L13"/>
      <c r="M13"/>
      <c r="N13"/>
    </row>
    <row r="14" spans="9:14" ht="37.5" customHeight="1">
      <c r="I14"/>
      <c r="J14"/>
      <c r="K14"/>
      <c r="L14"/>
      <c r="M14"/>
      <c r="N14"/>
    </row>
    <row r="15" spans="2:14" ht="18.75">
      <c r="B15" s="15" t="s">
        <v>14</v>
      </c>
      <c r="I15" s="93" t="s">
        <v>21</v>
      </c>
      <c r="J15" s="93"/>
      <c r="K15"/>
      <c r="L15"/>
      <c r="M15"/>
      <c r="N15"/>
    </row>
    <row r="16" spans="2:14" ht="7.5" customHeight="1">
      <c r="B16" s="2"/>
      <c r="I16"/>
      <c r="J16"/>
      <c r="K16"/>
      <c r="L16"/>
      <c r="M16"/>
      <c r="N16"/>
    </row>
    <row r="17" spans="2:14" s="6" customFormat="1" ht="29.25" customHeight="1" thickBot="1">
      <c r="B17" s="3"/>
      <c r="C17" s="4" t="s">
        <v>7</v>
      </c>
      <c r="D17" s="5" t="s">
        <v>8</v>
      </c>
      <c r="E17" s="5" t="s">
        <v>9</v>
      </c>
      <c r="F17" s="5" t="s">
        <v>10</v>
      </c>
      <c r="G17" s="5" t="s">
        <v>5</v>
      </c>
      <c r="H17" s="5" t="s">
        <v>25</v>
      </c>
      <c r="I17" s="98" t="s">
        <v>12</v>
      </c>
      <c r="J17" s="99"/>
      <c r="K17" s="21"/>
      <c r="L17"/>
      <c r="M17"/>
      <c r="N17"/>
    </row>
    <row r="18" spans="2:14" ht="24.75" customHeight="1" thickTop="1">
      <c r="B18" s="80" t="s">
        <v>33</v>
      </c>
      <c r="C18" s="30">
        <v>202</v>
      </c>
      <c r="D18" s="31">
        <v>167</v>
      </c>
      <c r="E18" s="45">
        <v>35</v>
      </c>
      <c r="F18" s="32" t="s">
        <v>72</v>
      </c>
      <c r="G18" s="32">
        <v>383</v>
      </c>
      <c r="H18" s="32">
        <v>3</v>
      </c>
      <c r="I18" s="100" t="s">
        <v>46</v>
      </c>
      <c r="J18" s="101"/>
      <c r="K18" s="21"/>
      <c r="L18"/>
      <c r="M18"/>
      <c r="N18"/>
    </row>
    <row r="19" spans="2:13" ht="11.25" customHeight="1">
      <c r="B19" s="103" t="s">
        <v>34</v>
      </c>
      <c r="C19" s="72" t="s">
        <v>47</v>
      </c>
      <c r="D19" s="73" t="s">
        <v>48</v>
      </c>
      <c r="E19" s="74" t="s">
        <v>49</v>
      </c>
      <c r="F19" s="75" t="s">
        <v>50</v>
      </c>
      <c r="G19" s="34"/>
      <c r="H19" s="35"/>
      <c r="I19" s="36"/>
      <c r="J19" s="37"/>
      <c r="K19"/>
      <c r="L19"/>
      <c r="M19"/>
    </row>
    <row r="20" spans="2:14" ht="13.5">
      <c r="B20" s="104"/>
      <c r="C20" s="38">
        <v>234</v>
      </c>
      <c r="D20" s="39">
        <v>267</v>
      </c>
      <c r="E20" s="39">
        <v>0</v>
      </c>
      <c r="F20" s="33">
        <v>0</v>
      </c>
      <c r="G20" s="39">
        <v>1512</v>
      </c>
      <c r="H20" s="39">
        <v>25</v>
      </c>
      <c r="I20" s="96"/>
      <c r="J20" s="97"/>
      <c r="K20" s="21"/>
      <c r="L20"/>
      <c r="M20"/>
      <c r="N20"/>
    </row>
    <row r="21" spans="2:13" ht="11.25" customHeight="1">
      <c r="B21" s="134" t="s">
        <v>35</v>
      </c>
      <c r="C21" s="72" t="s">
        <v>47</v>
      </c>
      <c r="D21" s="73" t="s">
        <v>48</v>
      </c>
      <c r="E21" s="76" t="s">
        <v>49</v>
      </c>
      <c r="F21" s="75" t="s">
        <v>50</v>
      </c>
      <c r="G21" s="34"/>
      <c r="H21" s="35"/>
      <c r="I21" s="40"/>
      <c r="J21" s="41"/>
      <c r="K21"/>
      <c r="L21"/>
      <c r="M21"/>
    </row>
    <row r="22" spans="2:14" ht="13.5">
      <c r="B22" s="135"/>
      <c r="C22" s="70">
        <v>128</v>
      </c>
      <c r="D22" s="69">
        <v>130</v>
      </c>
      <c r="E22" s="71">
        <v>0</v>
      </c>
      <c r="F22" s="69">
        <v>0</v>
      </c>
      <c r="G22" s="68">
        <v>1058</v>
      </c>
      <c r="H22" s="68">
        <v>55</v>
      </c>
      <c r="I22" s="115"/>
      <c r="J22" s="116"/>
      <c r="K22" s="21"/>
      <c r="L22"/>
      <c r="M22"/>
      <c r="N22"/>
    </row>
    <row r="23" spans="2:13" ht="11.25" customHeight="1">
      <c r="B23" s="94" t="s">
        <v>36</v>
      </c>
      <c r="C23" s="72" t="s">
        <v>47</v>
      </c>
      <c r="D23" s="73" t="s">
        <v>48</v>
      </c>
      <c r="E23" s="74" t="s">
        <v>49</v>
      </c>
      <c r="F23" s="75" t="s">
        <v>50</v>
      </c>
      <c r="G23" s="34"/>
      <c r="H23" s="35"/>
      <c r="I23" s="36"/>
      <c r="J23" s="37"/>
      <c r="K23"/>
      <c r="L23"/>
      <c r="M23"/>
    </row>
    <row r="24" spans="2:14" ht="13.5">
      <c r="B24" s="95"/>
      <c r="C24" s="38">
        <v>257</v>
      </c>
      <c r="D24" s="39">
        <v>222</v>
      </c>
      <c r="E24" s="39">
        <v>1</v>
      </c>
      <c r="F24" s="33">
        <v>1</v>
      </c>
      <c r="G24" s="39">
        <v>158</v>
      </c>
      <c r="H24" s="39">
        <v>40</v>
      </c>
      <c r="I24" s="96"/>
      <c r="J24" s="97"/>
      <c r="K24" s="21"/>
      <c r="L24"/>
      <c r="M24"/>
      <c r="N24"/>
    </row>
    <row r="25" spans="2:13" ht="11.25" customHeight="1">
      <c r="B25" s="94" t="s">
        <v>38</v>
      </c>
      <c r="C25" s="72" t="s">
        <v>47</v>
      </c>
      <c r="D25" s="73" t="s">
        <v>48</v>
      </c>
      <c r="E25" s="74" t="s">
        <v>49</v>
      </c>
      <c r="F25" s="75" t="s">
        <v>50</v>
      </c>
      <c r="G25" s="34"/>
      <c r="H25" s="35"/>
      <c r="I25" s="36"/>
      <c r="J25" s="37"/>
      <c r="K25"/>
      <c r="L25"/>
      <c r="M25"/>
    </row>
    <row r="26" spans="2:14" ht="13.5">
      <c r="B26" s="95"/>
      <c r="C26" s="38">
        <v>392</v>
      </c>
      <c r="D26" s="39">
        <v>403</v>
      </c>
      <c r="E26" s="39">
        <v>43</v>
      </c>
      <c r="F26" s="33">
        <v>43</v>
      </c>
      <c r="G26" s="39">
        <v>756</v>
      </c>
      <c r="H26" s="39">
        <v>24</v>
      </c>
      <c r="I26" s="96"/>
      <c r="J26" s="97"/>
      <c r="K26" s="21"/>
      <c r="L26"/>
      <c r="M26"/>
      <c r="N26"/>
    </row>
    <row r="27" spans="2:13" ht="11.25" customHeight="1">
      <c r="B27" s="94" t="s">
        <v>37</v>
      </c>
      <c r="C27" s="72" t="s">
        <v>47</v>
      </c>
      <c r="D27" s="73" t="s">
        <v>48</v>
      </c>
      <c r="E27" s="74" t="s">
        <v>49</v>
      </c>
      <c r="F27" s="75" t="s">
        <v>50</v>
      </c>
      <c r="G27" s="34"/>
      <c r="H27" s="35"/>
      <c r="I27" s="36"/>
      <c r="J27" s="37"/>
      <c r="K27"/>
      <c r="L27"/>
      <c r="M27"/>
    </row>
    <row r="28" spans="2:14" ht="13.5">
      <c r="B28" s="95"/>
      <c r="C28" s="38">
        <v>91</v>
      </c>
      <c r="D28" s="39">
        <v>88</v>
      </c>
      <c r="E28" s="39">
        <v>9</v>
      </c>
      <c r="F28" s="33">
        <v>9</v>
      </c>
      <c r="G28" s="39">
        <v>10</v>
      </c>
      <c r="H28" s="39">
        <v>0</v>
      </c>
      <c r="I28" s="96"/>
      <c r="J28" s="97"/>
      <c r="K28" s="21"/>
      <c r="L28"/>
      <c r="M28"/>
      <c r="N28"/>
    </row>
    <row r="29" spans="2:13" ht="11.25" customHeight="1">
      <c r="B29" s="103" t="s">
        <v>39</v>
      </c>
      <c r="C29" s="72" t="s">
        <v>47</v>
      </c>
      <c r="D29" s="73" t="s">
        <v>48</v>
      </c>
      <c r="E29" s="74" t="s">
        <v>49</v>
      </c>
      <c r="F29" s="75" t="s">
        <v>50</v>
      </c>
      <c r="G29" s="34"/>
      <c r="H29" s="35"/>
      <c r="I29" s="36"/>
      <c r="J29" s="37"/>
      <c r="K29"/>
      <c r="L29"/>
      <c r="M29"/>
    </row>
    <row r="30" spans="2:14" ht="13.5">
      <c r="B30" s="104"/>
      <c r="C30" s="38">
        <v>3628</v>
      </c>
      <c r="D30" s="39">
        <v>3615</v>
      </c>
      <c r="E30" s="39">
        <f>C30-D30</f>
        <v>13</v>
      </c>
      <c r="F30" s="33">
        <f>E30</f>
        <v>13</v>
      </c>
      <c r="G30" s="39">
        <v>0</v>
      </c>
      <c r="H30" s="39">
        <v>266</v>
      </c>
      <c r="I30" s="96"/>
      <c r="J30" s="97"/>
      <c r="K30" s="21"/>
      <c r="L30"/>
      <c r="M30"/>
      <c r="N30"/>
    </row>
    <row r="31" spans="2:13" ht="11.25" customHeight="1">
      <c r="B31" s="103" t="s">
        <v>40</v>
      </c>
      <c r="C31" s="72" t="s">
        <v>47</v>
      </c>
      <c r="D31" s="73" t="s">
        <v>48</v>
      </c>
      <c r="E31" s="74" t="s">
        <v>49</v>
      </c>
      <c r="F31" s="75" t="s">
        <v>50</v>
      </c>
      <c r="G31" s="34"/>
      <c r="H31" s="35"/>
      <c r="I31" s="36"/>
      <c r="J31" s="37"/>
      <c r="K31"/>
      <c r="L31"/>
      <c r="M31"/>
    </row>
    <row r="32" spans="2:14" ht="13.5">
      <c r="B32" s="143"/>
      <c r="C32" s="38">
        <v>5858</v>
      </c>
      <c r="D32" s="39">
        <v>5855</v>
      </c>
      <c r="E32" s="39">
        <f>C32-D32</f>
        <v>3</v>
      </c>
      <c r="F32" s="33">
        <f>E32</f>
        <v>3</v>
      </c>
      <c r="G32" s="39">
        <v>0</v>
      </c>
      <c r="H32" s="39">
        <v>465</v>
      </c>
      <c r="I32" s="96"/>
      <c r="J32" s="97"/>
      <c r="K32" s="21"/>
      <c r="L32"/>
      <c r="M32"/>
      <c r="N32"/>
    </row>
    <row r="33" spans="2:13" ht="11.25" customHeight="1">
      <c r="B33" s="103" t="s">
        <v>41</v>
      </c>
      <c r="C33" s="72" t="s">
        <v>47</v>
      </c>
      <c r="D33" s="73" t="s">
        <v>48</v>
      </c>
      <c r="E33" s="74" t="s">
        <v>49</v>
      </c>
      <c r="F33" s="75" t="s">
        <v>50</v>
      </c>
      <c r="G33" s="34"/>
      <c r="H33" s="35"/>
      <c r="I33" s="36"/>
      <c r="J33" s="37"/>
      <c r="K33"/>
      <c r="L33"/>
      <c r="M33"/>
    </row>
    <row r="34" spans="2:14" ht="13.5">
      <c r="B34" s="142"/>
      <c r="C34" s="42">
        <v>2949</v>
      </c>
      <c r="D34" s="43">
        <v>2883</v>
      </c>
      <c r="E34" s="43">
        <f>C34-D34</f>
        <v>66</v>
      </c>
      <c r="F34" s="44">
        <f>E34</f>
        <v>66</v>
      </c>
      <c r="G34" s="43">
        <v>0</v>
      </c>
      <c r="H34" s="43">
        <v>364</v>
      </c>
      <c r="I34" s="140"/>
      <c r="J34" s="141"/>
      <c r="K34" s="21"/>
      <c r="L34"/>
      <c r="M34"/>
      <c r="N34"/>
    </row>
    <row r="35" spans="2:14" ht="21" customHeight="1">
      <c r="B35" s="22" t="s">
        <v>18</v>
      </c>
      <c r="C35" s="19"/>
      <c r="D35" s="19"/>
      <c r="E35" s="19"/>
      <c r="F35" s="19"/>
      <c r="G35" s="19"/>
      <c r="H35" s="19"/>
      <c r="I35" s="20"/>
      <c r="J35" s="20"/>
      <c r="K35" s="21"/>
      <c r="L35"/>
      <c r="M35"/>
      <c r="N35"/>
    </row>
    <row r="36" spans="2:14" ht="21" customHeight="1">
      <c r="B36" s="22" t="s">
        <v>22</v>
      </c>
      <c r="C36" s="19"/>
      <c r="D36" s="19"/>
      <c r="E36" s="19"/>
      <c r="F36" s="19"/>
      <c r="G36" s="19"/>
      <c r="H36" s="19"/>
      <c r="I36" s="20"/>
      <c r="J36" s="20"/>
      <c r="K36" s="21"/>
      <c r="L36"/>
      <c r="M36"/>
      <c r="N36"/>
    </row>
    <row r="37" spans="2:14" ht="22.5" customHeight="1">
      <c r="B37" s="7"/>
      <c r="C37" s="7"/>
      <c r="D37" s="7"/>
      <c r="E37" s="7"/>
      <c r="F37" s="7"/>
      <c r="G37" s="7"/>
      <c r="H37" s="7"/>
      <c r="I37"/>
      <c r="J37"/>
      <c r="K37"/>
      <c r="L37"/>
      <c r="M37"/>
      <c r="N37"/>
    </row>
    <row r="38" spans="2:14" ht="18.75">
      <c r="B38" s="79" t="s">
        <v>15</v>
      </c>
      <c r="C38" s="81"/>
      <c r="D38" s="81"/>
      <c r="E38" s="81"/>
      <c r="I38" s="93" t="s">
        <v>23</v>
      </c>
      <c r="J38" s="93"/>
      <c r="K38"/>
      <c r="L38"/>
      <c r="M38"/>
      <c r="N38"/>
    </row>
    <row r="39" spans="2:14" ht="7.5" customHeight="1">
      <c r="B39" s="82"/>
      <c r="C39" s="81"/>
      <c r="D39" s="81"/>
      <c r="E39" s="81"/>
      <c r="I39"/>
      <c r="J39"/>
      <c r="K39"/>
      <c r="L39"/>
      <c r="M39"/>
      <c r="N39"/>
    </row>
    <row r="40" spans="2:14" s="6" customFormat="1" ht="29.25" customHeight="1" thickBot="1">
      <c r="B40" s="3"/>
      <c r="C40" s="4" t="s">
        <v>51</v>
      </c>
      <c r="D40" s="5" t="s">
        <v>52</v>
      </c>
      <c r="E40" s="5" t="s">
        <v>53</v>
      </c>
      <c r="F40" s="5" t="s">
        <v>54</v>
      </c>
      <c r="G40" s="5" t="s">
        <v>5</v>
      </c>
      <c r="H40" s="5" t="s">
        <v>55</v>
      </c>
      <c r="I40" s="98" t="s">
        <v>12</v>
      </c>
      <c r="J40" s="109"/>
      <c r="K40" s="11"/>
      <c r="L40"/>
      <c r="M40"/>
      <c r="N40"/>
    </row>
    <row r="41" spans="2:14" ht="24" customHeight="1" thickTop="1">
      <c r="B41" s="46" t="s">
        <v>31</v>
      </c>
      <c r="C41" s="30">
        <v>4107</v>
      </c>
      <c r="D41" s="31">
        <v>4066</v>
      </c>
      <c r="E41" s="31">
        <f>C41-D41</f>
        <v>41</v>
      </c>
      <c r="F41" s="32">
        <f>E41</f>
        <v>41</v>
      </c>
      <c r="G41" s="32">
        <v>0</v>
      </c>
      <c r="H41" s="47">
        <v>17</v>
      </c>
      <c r="I41" s="138"/>
      <c r="J41" s="139"/>
      <c r="K41" s="11"/>
      <c r="L41"/>
      <c r="M41"/>
      <c r="N41"/>
    </row>
    <row r="42" spans="2:14" ht="24" customHeight="1">
      <c r="B42" s="50" t="s">
        <v>32</v>
      </c>
      <c r="C42" s="51">
        <v>390</v>
      </c>
      <c r="D42" s="52">
        <v>388</v>
      </c>
      <c r="E42" s="52">
        <f>C42-D42</f>
        <v>2</v>
      </c>
      <c r="F42" s="52">
        <f>E42</f>
        <v>2</v>
      </c>
      <c r="G42" s="52">
        <v>0</v>
      </c>
      <c r="H42" s="53">
        <v>10.6</v>
      </c>
      <c r="I42" s="85"/>
      <c r="J42" s="121"/>
      <c r="K42" s="11"/>
      <c r="L42"/>
      <c r="M42"/>
      <c r="N42"/>
    </row>
    <row r="43" spans="2:14" ht="24" customHeight="1">
      <c r="B43" s="48" t="s">
        <v>68</v>
      </c>
      <c r="C43" s="49">
        <v>50</v>
      </c>
      <c r="D43" s="43">
        <v>45</v>
      </c>
      <c r="E43" s="43">
        <v>5</v>
      </c>
      <c r="F43" s="43">
        <v>5</v>
      </c>
      <c r="G43" s="43">
        <v>0</v>
      </c>
      <c r="H43" s="84">
        <v>0</v>
      </c>
      <c r="I43" s="136"/>
      <c r="J43" s="137"/>
      <c r="K43" s="11"/>
      <c r="L43"/>
      <c r="M43"/>
      <c r="N43"/>
    </row>
    <row r="44" spans="2:14" ht="37.5" customHeight="1">
      <c r="B44" s="7"/>
      <c r="C44" s="7"/>
      <c r="D44" s="7"/>
      <c r="E44" s="7"/>
      <c r="F44" s="7"/>
      <c r="G44" s="7"/>
      <c r="H44" s="7"/>
      <c r="I44"/>
      <c r="J44"/>
      <c r="K44"/>
      <c r="L44"/>
      <c r="M44"/>
      <c r="N44"/>
    </row>
    <row r="45" spans="2:14" ht="18.75">
      <c r="B45" s="79" t="s">
        <v>16</v>
      </c>
      <c r="C45" s="81"/>
      <c r="D45" s="81"/>
      <c r="E45" s="81"/>
      <c r="F45" s="81"/>
      <c r="G45" s="81"/>
      <c r="H45" s="81"/>
      <c r="J45"/>
      <c r="K45" s="78" t="s">
        <v>21</v>
      </c>
      <c r="L45"/>
      <c r="M45"/>
      <c r="N45"/>
    </row>
    <row r="46" spans="2:14" ht="7.5" customHeight="1">
      <c r="B46" s="2"/>
      <c r="J46"/>
      <c r="K46"/>
      <c r="L46"/>
      <c r="M46"/>
      <c r="N46"/>
    </row>
    <row r="47" spans="2:14" s="6" customFormat="1" ht="48.75" customHeight="1" thickBot="1">
      <c r="B47" s="3"/>
      <c r="C47" s="4" t="s">
        <v>61</v>
      </c>
      <c r="D47" s="5" t="s">
        <v>62</v>
      </c>
      <c r="E47" s="5" t="s">
        <v>63</v>
      </c>
      <c r="F47" s="5" t="s">
        <v>64</v>
      </c>
      <c r="G47" s="5" t="s">
        <v>65</v>
      </c>
      <c r="H47" s="10" t="s">
        <v>66</v>
      </c>
      <c r="I47" s="86" t="s">
        <v>67</v>
      </c>
      <c r="J47" s="87"/>
      <c r="K47" s="12" t="s">
        <v>12</v>
      </c>
      <c r="L47" s="11"/>
      <c r="M47"/>
      <c r="N47"/>
    </row>
    <row r="48" spans="2:14" ht="21" customHeight="1" thickTop="1">
      <c r="B48" s="56" t="s">
        <v>42</v>
      </c>
      <c r="C48" s="30">
        <v>3565</v>
      </c>
      <c r="D48" s="31">
        <v>64100</v>
      </c>
      <c r="E48" s="31">
        <v>20000</v>
      </c>
      <c r="F48" s="31">
        <v>5333</v>
      </c>
      <c r="G48" s="31">
        <v>0</v>
      </c>
      <c r="H48" s="31">
        <v>0</v>
      </c>
      <c r="I48" s="88">
        <v>0</v>
      </c>
      <c r="J48" s="89"/>
      <c r="K48" s="16"/>
      <c r="L48" s="11"/>
      <c r="M48"/>
      <c r="N48"/>
    </row>
    <row r="49" spans="2:14" ht="21" customHeight="1">
      <c r="B49" s="56" t="s">
        <v>43</v>
      </c>
      <c r="C49" s="24">
        <f>-23063</f>
        <v>-23063</v>
      </c>
      <c r="D49" s="31">
        <v>4599</v>
      </c>
      <c r="E49" s="31">
        <v>52500</v>
      </c>
      <c r="F49" s="31">
        <v>0</v>
      </c>
      <c r="G49" s="31">
        <v>0</v>
      </c>
      <c r="H49" s="31">
        <v>0</v>
      </c>
      <c r="I49" s="126">
        <v>11</v>
      </c>
      <c r="J49" s="127"/>
      <c r="K49" s="17"/>
      <c r="L49" s="11"/>
      <c r="M49"/>
      <c r="N49"/>
    </row>
    <row r="50" spans="2:14" ht="21" customHeight="1">
      <c r="B50" s="56" t="s">
        <v>56</v>
      </c>
      <c r="C50" s="30">
        <v>1992</v>
      </c>
      <c r="D50" s="31">
        <v>302862</v>
      </c>
      <c r="E50" s="31">
        <v>5000</v>
      </c>
      <c r="F50" s="31">
        <v>0</v>
      </c>
      <c r="G50" s="31">
        <v>0</v>
      </c>
      <c r="H50" s="31">
        <v>0</v>
      </c>
      <c r="I50" s="128">
        <v>0</v>
      </c>
      <c r="J50" s="129"/>
      <c r="K50" s="17"/>
      <c r="L50" s="11"/>
      <c r="M50"/>
      <c r="N50"/>
    </row>
    <row r="51" spans="2:14" ht="21" customHeight="1">
      <c r="B51" s="57" t="s">
        <v>57</v>
      </c>
      <c r="C51" s="59">
        <v>87</v>
      </c>
      <c r="D51" s="31">
        <v>10864</v>
      </c>
      <c r="E51" s="31">
        <v>10000</v>
      </c>
      <c r="F51" s="31">
        <v>0</v>
      </c>
      <c r="G51" s="31">
        <v>0</v>
      </c>
      <c r="H51" s="31">
        <v>0</v>
      </c>
      <c r="I51" s="122">
        <v>0</v>
      </c>
      <c r="J51" s="123"/>
      <c r="K51" s="17"/>
      <c r="L51" s="11"/>
      <c r="M51"/>
      <c r="N51"/>
    </row>
    <row r="52" spans="2:14" ht="21" customHeight="1">
      <c r="B52" s="56" t="s">
        <v>44</v>
      </c>
      <c r="C52" s="30">
        <v>2132</v>
      </c>
      <c r="D52" s="31">
        <v>5940</v>
      </c>
      <c r="E52" s="31">
        <v>10000</v>
      </c>
      <c r="F52" s="31">
        <v>14230</v>
      </c>
      <c r="G52" s="31">
        <v>0</v>
      </c>
      <c r="H52" s="31">
        <v>0</v>
      </c>
      <c r="I52" s="122">
        <v>0</v>
      </c>
      <c r="J52" s="123"/>
      <c r="K52" s="17"/>
      <c r="L52" s="11"/>
      <c r="M52"/>
      <c r="N52"/>
    </row>
    <row r="53" spans="2:14" ht="21" customHeight="1">
      <c r="B53" s="60" t="s">
        <v>58</v>
      </c>
      <c r="C53" s="61">
        <v>0</v>
      </c>
      <c r="D53" s="62">
        <v>25700</v>
      </c>
      <c r="E53" s="62">
        <v>600</v>
      </c>
      <c r="F53" s="62">
        <v>3311</v>
      </c>
      <c r="G53" s="62">
        <v>0</v>
      </c>
      <c r="H53" s="62">
        <v>0</v>
      </c>
      <c r="I53" s="124">
        <v>0</v>
      </c>
      <c r="J53" s="125"/>
      <c r="K53" s="63" t="s">
        <v>59</v>
      </c>
      <c r="L53" s="11"/>
      <c r="M53"/>
      <c r="N53"/>
    </row>
    <row r="54" spans="2:14" ht="21" customHeight="1">
      <c r="B54" s="64" t="s">
        <v>60</v>
      </c>
      <c r="C54" s="65">
        <v>-18071</v>
      </c>
      <c r="D54" s="66">
        <v>2235320</v>
      </c>
      <c r="E54" s="66">
        <v>2420</v>
      </c>
      <c r="F54" s="66">
        <v>109</v>
      </c>
      <c r="G54" s="66">
        <v>0</v>
      </c>
      <c r="H54" s="66">
        <v>0</v>
      </c>
      <c r="I54" s="132">
        <v>0</v>
      </c>
      <c r="J54" s="133"/>
      <c r="K54" s="67" t="s">
        <v>59</v>
      </c>
      <c r="L54" s="11"/>
      <c r="M54"/>
      <c r="N54"/>
    </row>
    <row r="55" spans="2:14" ht="21" customHeight="1">
      <c r="B55" s="58"/>
      <c r="C55" s="54"/>
      <c r="D55" s="55"/>
      <c r="E55" s="55"/>
      <c r="F55" s="55"/>
      <c r="G55" s="55"/>
      <c r="H55" s="55"/>
      <c r="I55" s="130"/>
      <c r="J55" s="131"/>
      <c r="K55" s="18"/>
      <c r="L55" s="11"/>
      <c r="M55"/>
      <c r="N55"/>
    </row>
    <row r="56" spans="2:14" ht="21" customHeight="1">
      <c r="B56" s="23" t="s">
        <v>19</v>
      </c>
      <c r="J56"/>
      <c r="K56"/>
      <c r="L56"/>
      <c r="M56"/>
      <c r="N56"/>
    </row>
    <row r="57" ht="26.25" customHeight="1"/>
    <row r="58" spans="2:14" ht="18.75">
      <c r="B58" s="83" t="s">
        <v>17</v>
      </c>
      <c r="J58"/>
      <c r="K58"/>
      <c r="L58"/>
      <c r="M58"/>
      <c r="N58"/>
    </row>
    <row r="59" ht="7.5" customHeight="1"/>
    <row r="60" spans="2:9" ht="37.5" customHeight="1">
      <c r="B60" s="119" t="s">
        <v>11</v>
      </c>
      <c r="C60" s="119"/>
      <c r="D60" s="120">
        <v>0.25</v>
      </c>
      <c r="E60" s="120"/>
      <c r="F60" s="119" t="s">
        <v>69</v>
      </c>
      <c r="G60" s="119"/>
      <c r="H60" s="90">
        <f>F13/9991</f>
        <v>0</v>
      </c>
      <c r="I60" s="90"/>
    </row>
    <row r="61" spans="2:9" ht="37.5" customHeight="1">
      <c r="B61" s="119" t="s">
        <v>71</v>
      </c>
      <c r="C61" s="119"/>
      <c r="D61" s="120">
        <v>14.6</v>
      </c>
      <c r="E61" s="120"/>
      <c r="F61" s="119" t="s">
        <v>70</v>
      </c>
      <c r="G61" s="119"/>
      <c r="H61" s="120">
        <v>101.3</v>
      </c>
      <c r="I61" s="120"/>
    </row>
    <row r="62" spans="2:14" ht="21" customHeight="1">
      <c r="B62" s="23" t="s">
        <v>20</v>
      </c>
      <c r="J62"/>
      <c r="K62"/>
      <c r="L62"/>
      <c r="M62"/>
      <c r="N62"/>
    </row>
  </sheetData>
  <mergeCells count="50">
    <mergeCell ref="B21:B22"/>
    <mergeCell ref="I43:J43"/>
    <mergeCell ref="I40:J40"/>
    <mergeCell ref="I41:J41"/>
    <mergeCell ref="I34:J34"/>
    <mergeCell ref="I30:J30"/>
    <mergeCell ref="I26:J26"/>
    <mergeCell ref="B33:B34"/>
    <mergeCell ref="B31:B32"/>
    <mergeCell ref="B29:B30"/>
    <mergeCell ref="I48:J48"/>
    <mergeCell ref="H60:I60"/>
    <mergeCell ref="I42:J42"/>
    <mergeCell ref="I51:J51"/>
    <mergeCell ref="I52:J52"/>
    <mergeCell ref="I53:J53"/>
    <mergeCell ref="I49:J49"/>
    <mergeCell ref="I50:J50"/>
    <mergeCell ref="I55:J55"/>
    <mergeCell ref="I54:J54"/>
    <mergeCell ref="I22:J22"/>
    <mergeCell ref="I10:J10"/>
    <mergeCell ref="B60:C60"/>
    <mergeCell ref="B61:C61"/>
    <mergeCell ref="F60:G60"/>
    <mergeCell ref="F61:G61"/>
    <mergeCell ref="D60:E60"/>
    <mergeCell ref="D61:E61"/>
    <mergeCell ref="H61:I61"/>
    <mergeCell ref="I47:J47"/>
    <mergeCell ref="A1:K1"/>
    <mergeCell ref="B25:B26"/>
    <mergeCell ref="B23:B24"/>
    <mergeCell ref="B19:B20"/>
    <mergeCell ref="I11:J11"/>
    <mergeCell ref="I12:J12"/>
    <mergeCell ref="I7:J7"/>
    <mergeCell ref="I8:J8"/>
    <mergeCell ref="I9:J9"/>
    <mergeCell ref="I13:J13"/>
    <mergeCell ref="I38:J38"/>
    <mergeCell ref="I5:J5"/>
    <mergeCell ref="I15:J15"/>
    <mergeCell ref="B27:B28"/>
    <mergeCell ref="I32:J32"/>
    <mergeCell ref="I17:J17"/>
    <mergeCell ref="I18:J18"/>
    <mergeCell ref="I20:J20"/>
    <mergeCell ref="I24:J24"/>
    <mergeCell ref="I28:J28"/>
  </mergeCells>
  <printOptions/>
  <pageMargins left="0.7480314960629921" right="0" top="0.5905511811023623" bottom="0.3937007874015748" header="0.5118110236220472" footer="0.5118110236220472"/>
  <pageSetup fitToHeight="1" fitToWidth="1"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okuser</cp:lastModifiedBy>
  <cp:lastPrinted>2007-03-06T00:20:50Z</cp:lastPrinted>
  <dcterms:created xsi:type="dcterms:W3CDTF">1997-01-08T22:48:59Z</dcterms:created>
  <dcterms:modified xsi:type="dcterms:W3CDTF">2007-03-12T02:23:04Z</dcterms:modified>
  <cp:category/>
  <cp:version/>
  <cp:contentType/>
  <cp:contentStatus/>
</cp:coreProperties>
</file>