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210" windowWidth="13740" windowHeight="8520" activeTab="0"/>
  </bookViews>
  <sheets>
    <sheet name="042" sheetId="1" r:id="rId1"/>
  </sheets>
  <definedNames>
    <definedName name="_xlnm.Print_Area" localSheetId="0">'042'!$A$1:$J$53</definedName>
  </definedNames>
  <calcPr fullCalcOnLoad="1"/>
</workbook>
</file>

<file path=xl/sharedStrings.xml><?xml version="1.0" encoding="utf-8"?>
<sst xmlns="http://schemas.openxmlformats.org/spreadsheetml/2006/main" count="57" uniqueCount="56">
  <si>
    <t>(単位  人)</t>
  </si>
  <si>
    <t>　年 度 お よ び</t>
  </si>
  <si>
    <t>定    員</t>
  </si>
  <si>
    <t>応募者数</t>
  </si>
  <si>
    <t>入校者数</t>
  </si>
  <si>
    <t>修了者数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</si>
  <si>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</si>
  <si>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</si>
  <si>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</si>
  <si>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</si>
  <si>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</si>
  <si>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</si>
  <si>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</si>
  <si>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</si>
  <si>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</si>
  <si>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</si>
  <si>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</si>
  <si>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</si>
  <si>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</si>
  <si>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</si>
  <si>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</si>
  <si>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</si>
  <si>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</si>
  <si>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</si>
  <si>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竹工芸科</t>
  </si>
  <si>
    <t>佐伯高等技術専門校</t>
  </si>
  <si>
    <t>機械加工科</t>
  </si>
  <si>
    <t>日田高等技術専門校</t>
  </si>
  <si>
    <t>42.公共職業訓練状況</t>
  </si>
  <si>
    <t>18</t>
  </si>
  <si>
    <t>木造建築科</t>
  </si>
  <si>
    <t>平成 14 年度</t>
  </si>
  <si>
    <t>19</t>
  </si>
  <si>
    <t>17</t>
  </si>
  <si>
    <t>各年度末現在</t>
  </si>
  <si>
    <t>22</t>
  </si>
  <si>
    <t>23</t>
  </si>
  <si>
    <t>20</t>
  </si>
  <si>
    <t>21</t>
  </si>
  <si>
    <t>行っている関係上　定員の３４：１２の割合で按分した人数である。</t>
  </si>
  <si>
    <t>24</t>
  </si>
  <si>
    <t>25</t>
  </si>
  <si>
    <t>26</t>
  </si>
  <si>
    <t>27</t>
  </si>
  <si>
    <t>資料：県雇用労働政策課</t>
  </si>
  <si>
    <t>オフィスビジネス科</t>
  </si>
  <si>
    <t>ガーデンエクステリア科</t>
  </si>
  <si>
    <t>修了後の就職状況</t>
  </si>
  <si>
    <t>　公共職業訓練の就職状況調査は、訓練終了後3ヶ月経過後の6月末時点を最終確定値とするため、</t>
  </si>
  <si>
    <t>　工科短大の応募者、入校者の生産技術科、制御技術科の数値は、２科まとめて機械システム系として募集を</t>
  </si>
  <si>
    <t>28</t>
  </si>
  <si>
    <t>竹工芸訓練センター</t>
  </si>
  <si>
    <t>　</t>
  </si>
  <si>
    <t>　竹工芸訓練センターの竹工芸科は平成25年度より2年制。</t>
  </si>
  <si>
    <t>基準日：平成29年3月31日現在</t>
  </si>
  <si>
    <t>修了後の就職状況のみ平成29年6月30日現在の値である。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</si>
</sst>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8" fillId="0" borderId="0">
      <alignment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distributed"/>
    </xf>
    <xf numFmtId="176" fontId="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 quotePrefix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 horizontal="distributed"/>
    </xf>
    <xf numFmtId="176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 quotePrefix="1">
      <alignment horizontal="center"/>
    </xf>
    <xf numFmtId="176" fontId="5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 quotePrefix="1">
      <alignment horizontal="center"/>
    </xf>
    <xf numFmtId="176" fontId="4" fillId="0" borderId="0" xfId="0" applyNumberFormat="1" applyFont="1" applyFill="1" applyAlignment="1">
      <alignment horizontal="distributed"/>
    </xf>
    <xf numFmtId="176" fontId="5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quotePrefix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center"/>
    </xf>
    <xf numFmtId="176" fontId="2" fillId="0" borderId="12" xfId="0" applyNumberFormat="1" applyFont="1" applyFill="1" applyBorder="1" applyAlignment="1">
      <alignment horizontal="left"/>
    </xf>
    <xf numFmtId="176" fontId="2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SheetLayoutView="100" zoomScalePageLayoutView="0" workbookViewId="0" topLeftCell="A1">
      <selection activeCell="C2" sqref="C2"/>
    </sheetView>
  </sheetViews>
  <sheetFormatPr defaultColWidth="9.140625" defaultRowHeight="12"/>
  <cols>
    <col min="1" max="1" width="3.7109375" style="2" customWidth="1"/>
    <col min="2" max="2" width="20.421875" style="2" customWidth="1"/>
    <col min="3" max="10" width="10.00390625" style="2" customWidth="1"/>
    <col min="11" max="16384" width="9.140625" style="2" customWidth="1"/>
  </cols>
  <sheetData>
    <row r="1" spans="1:10" s="15" customFormat="1" ht="15.7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</row>
    <row r="2" spans="1:17" ht="12.75" thickBot="1">
      <c r="A2" s="42" t="s">
        <v>0</v>
      </c>
      <c r="B2" s="42"/>
      <c r="C2" s="16"/>
      <c r="D2" s="16"/>
      <c r="E2" s="16"/>
      <c r="F2" s="43" t="s">
        <v>34</v>
      </c>
      <c r="G2" s="44"/>
      <c r="H2" s="44"/>
      <c r="I2" s="44"/>
      <c r="J2" s="44"/>
      <c r="L2" s="17"/>
      <c r="M2" s="17"/>
      <c r="N2" s="17"/>
      <c r="O2" s="17"/>
      <c r="P2" s="17"/>
      <c r="Q2" s="17"/>
    </row>
    <row r="3" spans="2:17" s="18" customFormat="1" ht="12" customHeight="1" thickTop="1">
      <c r="B3" s="18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19" t="s">
        <v>47</v>
      </c>
      <c r="H3" s="20"/>
      <c r="I3" s="20"/>
      <c r="J3" s="20"/>
      <c r="L3" s="21"/>
      <c r="M3" s="21"/>
      <c r="N3" s="21"/>
      <c r="O3" s="21"/>
      <c r="P3" s="21"/>
      <c r="Q3" s="21"/>
    </row>
    <row r="4" spans="1:10" s="18" customFormat="1" ht="12" customHeight="1">
      <c r="A4" s="22"/>
      <c r="B4" s="22" t="s">
        <v>6</v>
      </c>
      <c r="C4" s="46"/>
      <c r="D4" s="46"/>
      <c r="E4" s="46"/>
      <c r="F4" s="46"/>
      <c r="G4" s="23" t="s">
        <v>7</v>
      </c>
      <c r="H4" s="23" t="s">
        <v>8</v>
      </c>
      <c r="I4" s="23" t="s">
        <v>9</v>
      </c>
      <c r="J4" s="23" t="s">
        <v>10</v>
      </c>
    </row>
    <row r="5" spans="2:10" ht="15" customHeight="1">
      <c r="B5" s="24" t="s">
        <v>31</v>
      </c>
      <c r="C5" s="11">
        <v>360</v>
      </c>
      <c r="D5" s="1">
        <v>873</v>
      </c>
      <c r="E5" s="1">
        <v>374</v>
      </c>
      <c r="F5" s="1">
        <v>336</v>
      </c>
      <c r="G5" s="1">
        <v>226</v>
      </c>
      <c r="H5" s="1">
        <v>27</v>
      </c>
      <c r="I5" s="1">
        <v>21</v>
      </c>
      <c r="J5" s="1">
        <v>62</v>
      </c>
    </row>
    <row r="6" spans="2:10" ht="15" customHeight="1">
      <c r="B6" s="25" t="s">
        <v>11</v>
      </c>
      <c r="C6" s="11">
        <v>360</v>
      </c>
      <c r="D6" s="1">
        <v>732</v>
      </c>
      <c r="E6" s="1">
        <v>381</v>
      </c>
      <c r="F6" s="1">
        <v>332</v>
      </c>
      <c r="G6" s="1">
        <v>235</v>
      </c>
      <c r="H6" s="1">
        <v>43</v>
      </c>
      <c r="I6" s="1">
        <v>24</v>
      </c>
      <c r="J6" s="1">
        <v>30</v>
      </c>
    </row>
    <row r="7" spans="2:10" ht="15" customHeight="1">
      <c r="B7" s="25" t="s">
        <v>12</v>
      </c>
      <c r="C7" s="11">
        <v>360</v>
      </c>
      <c r="D7" s="1">
        <v>682</v>
      </c>
      <c r="E7" s="1">
        <v>380</v>
      </c>
      <c r="F7" s="1">
        <v>337</v>
      </c>
      <c r="G7" s="1">
        <v>246</v>
      </c>
      <c r="H7" s="1">
        <v>45</v>
      </c>
      <c r="I7" s="1">
        <v>20</v>
      </c>
      <c r="J7" s="1">
        <v>26</v>
      </c>
    </row>
    <row r="8" spans="2:10" ht="15" customHeight="1">
      <c r="B8" s="25" t="s">
        <v>33</v>
      </c>
      <c r="C8" s="11">
        <v>360</v>
      </c>
      <c r="D8" s="1">
        <v>628</v>
      </c>
      <c r="E8" s="1">
        <v>370</v>
      </c>
      <c r="F8" s="1">
        <v>336</v>
      </c>
      <c r="G8" s="1">
        <v>232</v>
      </c>
      <c r="H8" s="1">
        <v>47</v>
      </c>
      <c r="I8" s="1">
        <v>26</v>
      </c>
      <c r="J8" s="1">
        <v>31</v>
      </c>
    </row>
    <row r="9" spans="2:10" ht="15" customHeight="1">
      <c r="B9" s="25" t="s">
        <v>29</v>
      </c>
      <c r="C9" s="11">
        <v>360</v>
      </c>
      <c r="D9" s="1">
        <v>585</v>
      </c>
      <c r="E9" s="1">
        <v>339</v>
      </c>
      <c r="F9" s="1">
        <v>322</v>
      </c>
      <c r="G9" s="1">
        <v>231</v>
      </c>
      <c r="H9" s="1">
        <v>50</v>
      </c>
      <c r="I9" s="1">
        <v>19</v>
      </c>
      <c r="J9" s="1">
        <v>22</v>
      </c>
    </row>
    <row r="10" spans="2:10" s="26" customFormat="1" ht="15" customHeight="1">
      <c r="B10" s="25" t="s">
        <v>32</v>
      </c>
      <c r="C10" s="11">
        <v>350</v>
      </c>
      <c r="D10" s="1">
        <v>537</v>
      </c>
      <c r="E10" s="1">
        <v>341</v>
      </c>
      <c r="F10" s="1">
        <v>319</v>
      </c>
      <c r="G10" s="1">
        <v>201</v>
      </c>
      <c r="H10" s="1">
        <v>41</v>
      </c>
      <c r="I10" s="1">
        <v>25</v>
      </c>
      <c r="J10" s="1">
        <v>5</v>
      </c>
    </row>
    <row r="11" spans="2:10" s="26" customFormat="1" ht="15" customHeight="1">
      <c r="B11" s="25" t="s">
        <v>37</v>
      </c>
      <c r="C11" s="11">
        <v>350</v>
      </c>
      <c r="D11" s="1">
        <v>508</v>
      </c>
      <c r="E11" s="1">
        <v>346</v>
      </c>
      <c r="F11" s="1">
        <v>309</v>
      </c>
      <c r="G11" s="1">
        <v>229</v>
      </c>
      <c r="H11" s="1">
        <v>32</v>
      </c>
      <c r="I11" s="1">
        <v>11</v>
      </c>
      <c r="J11" s="1">
        <v>9</v>
      </c>
    </row>
    <row r="12" spans="2:10" s="26" customFormat="1" ht="15" customHeight="1">
      <c r="B12" s="25" t="s">
        <v>38</v>
      </c>
      <c r="C12" s="11">
        <v>350</v>
      </c>
      <c r="D12" s="1">
        <v>656</v>
      </c>
      <c r="E12" s="1">
        <v>359</v>
      </c>
      <c r="F12" s="1">
        <v>314</v>
      </c>
      <c r="G12" s="1">
        <v>207</v>
      </c>
      <c r="H12" s="1">
        <v>31</v>
      </c>
      <c r="I12" s="1">
        <v>28</v>
      </c>
      <c r="J12" s="1">
        <v>48</v>
      </c>
    </row>
    <row r="13" spans="2:10" s="26" customFormat="1" ht="15" customHeight="1">
      <c r="B13" s="25" t="s">
        <v>35</v>
      </c>
      <c r="C13" s="11">
        <v>350</v>
      </c>
      <c r="D13" s="1">
        <v>633</v>
      </c>
      <c r="E13" s="1">
        <v>348</v>
      </c>
      <c r="F13" s="1">
        <v>318</v>
      </c>
      <c r="G13" s="1">
        <v>232</v>
      </c>
      <c r="H13" s="1">
        <v>33</v>
      </c>
      <c r="I13" s="1">
        <v>12</v>
      </c>
      <c r="J13" s="1">
        <v>40</v>
      </c>
    </row>
    <row r="14" spans="2:10" s="26" customFormat="1" ht="15" customHeight="1">
      <c r="B14" s="25" t="s">
        <v>36</v>
      </c>
      <c r="C14" s="11">
        <v>350</v>
      </c>
      <c r="D14" s="1">
        <v>601</v>
      </c>
      <c r="E14" s="1">
        <v>330</v>
      </c>
      <c r="F14" s="1">
        <v>300</v>
      </c>
      <c r="G14" s="1">
        <v>216</v>
      </c>
      <c r="H14" s="1">
        <v>35</v>
      </c>
      <c r="I14" s="1">
        <v>14</v>
      </c>
      <c r="J14" s="1">
        <v>35</v>
      </c>
    </row>
    <row r="15" spans="2:10" s="26" customFormat="1" ht="15" customHeight="1">
      <c r="B15" s="25" t="s">
        <v>40</v>
      </c>
      <c r="C15" s="11">
        <v>350</v>
      </c>
      <c r="D15" s="1">
        <v>640</v>
      </c>
      <c r="E15" s="1">
        <v>337</v>
      </c>
      <c r="F15" s="1">
        <v>293</v>
      </c>
      <c r="G15" s="1">
        <v>224</v>
      </c>
      <c r="H15" s="1">
        <v>35</v>
      </c>
      <c r="I15" s="1">
        <v>16</v>
      </c>
      <c r="J15" s="1">
        <v>16</v>
      </c>
    </row>
    <row r="16" spans="2:10" s="26" customFormat="1" ht="15" customHeight="1">
      <c r="B16" s="25" t="s">
        <v>41</v>
      </c>
      <c r="C16" s="11">
        <v>320</v>
      </c>
      <c r="D16" s="1">
        <v>417</v>
      </c>
      <c r="E16" s="1">
        <v>290</v>
      </c>
      <c r="F16" s="1">
        <v>241</v>
      </c>
      <c r="G16" s="1">
        <v>189</v>
      </c>
      <c r="H16" s="1">
        <v>41</v>
      </c>
      <c r="I16" s="1">
        <v>1</v>
      </c>
      <c r="J16" s="1">
        <v>3</v>
      </c>
    </row>
    <row r="17" spans="2:10" s="26" customFormat="1" ht="15" customHeight="1">
      <c r="B17" s="25" t="s">
        <v>42</v>
      </c>
      <c r="C17" s="11">
        <v>320</v>
      </c>
      <c r="D17" s="1">
        <v>417</v>
      </c>
      <c r="E17" s="1">
        <v>299</v>
      </c>
      <c r="F17" s="1">
        <v>245</v>
      </c>
      <c r="G17" s="1">
        <v>204</v>
      </c>
      <c r="H17" s="1">
        <v>32</v>
      </c>
      <c r="I17" s="1">
        <v>8</v>
      </c>
      <c r="J17" s="1">
        <v>1</v>
      </c>
    </row>
    <row r="18" spans="1:10" s="26" customFormat="1" ht="15" customHeight="1">
      <c r="A18" s="31"/>
      <c r="B18" s="32" t="s">
        <v>43</v>
      </c>
      <c r="C18" s="33">
        <v>320</v>
      </c>
      <c r="D18" s="34">
        <v>393</v>
      </c>
      <c r="E18" s="34">
        <v>273</v>
      </c>
      <c r="F18" s="34">
        <v>233</v>
      </c>
      <c r="G18" s="34">
        <v>186</v>
      </c>
      <c r="H18" s="34">
        <v>30</v>
      </c>
      <c r="I18" s="34">
        <v>4</v>
      </c>
      <c r="J18" s="34">
        <v>13</v>
      </c>
    </row>
    <row r="19" spans="2:10" s="26" customFormat="1" ht="12" customHeight="1">
      <c r="B19" s="25"/>
      <c r="C19" s="11"/>
      <c r="D19" s="1"/>
      <c r="E19" s="1"/>
      <c r="F19" s="1"/>
      <c r="G19" s="1"/>
      <c r="H19" s="1"/>
      <c r="I19" s="1"/>
      <c r="J19" s="1"/>
    </row>
    <row r="20" spans="1:10" s="26" customFormat="1" ht="20.25" customHeight="1">
      <c r="A20" s="28"/>
      <c r="B20" s="6" t="s">
        <v>50</v>
      </c>
      <c r="C20" s="7">
        <f aca="true" t="shared" si="0" ref="C20:J20">C22+C28+C35+C38+C43</f>
        <v>290</v>
      </c>
      <c r="D20" s="8">
        <f t="shared" si="0"/>
        <v>314</v>
      </c>
      <c r="E20" s="8">
        <f t="shared" si="0"/>
        <v>240</v>
      </c>
      <c r="F20" s="8">
        <f t="shared" si="0"/>
        <v>202</v>
      </c>
      <c r="G20" s="8">
        <f t="shared" si="0"/>
        <v>152</v>
      </c>
      <c r="H20" s="8">
        <f t="shared" si="0"/>
        <v>39</v>
      </c>
      <c r="I20" s="8">
        <f t="shared" si="0"/>
        <v>7</v>
      </c>
      <c r="J20" s="8">
        <f t="shared" si="0"/>
        <v>4</v>
      </c>
    </row>
    <row r="21" spans="2:10" ht="7.5" customHeight="1">
      <c r="B21" s="25"/>
      <c r="C21" s="27"/>
      <c r="D21" s="13"/>
      <c r="E21" s="13"/>
      <c r="F21" s="13"/>
      <c r="G21" s="13"/>
      <c r="H21" s="13"/>
      <c r="I21" s="13"/>
      <c r="J21" s="13"/>
    </row>
    <row r="22" spans="1:12" ht="12" customHeight="1">
      <c r="A22" s="5" t="s">
        <v>13</v>
      </c>
      <c r="B22" s="29"/>
      <c r="C22" s="9">
        <f aca="true" t="shared" si="1" ref="C22:J22">SUM(C23:C26)</f>
        <v>80</v>
      </c>
      <c r="D22" s="10">
        <f t="shared" si="1"/>
        <v>93</v>
      </c>
      <c r="E22" s="10">
        <f t="shared" si="1"/>
        <v>80</v>
      </c>
      <c r="F22" s="10">
        <f t="shared" si="1"/>
        <v>67</v>
      </c>
      <c r="G22" s="10">
        <f t="shared" si="1"/>
        <v>38</v>
      </c>
      <c r="H22" s="10">
        <f t="shared" si="1"/>
        <v>27</v>
      </c>
      <c r="I22" s="10">
        <f t="shared" si="1"/>
        <v>0</v>
      </c>
      <c r="J22" s="10">
        <f t="shared" si="1"/>
        <v>2</v>
      </c>
      <c r="L22" s="2" t="s">
        <v>52</v>
      </c>
    </row>
    <row r="23" spans="2:10" ht="12" customHeight="1">
      <c r="B23" s="3" t="s">
        <v>14</v>
      </c>
      <c r="C23" s="35">
        <v>34</v>
      </c>
      <c r="D23" s="36">
        <f>(C23/(C23+C24))*54</f>
        <v>39.91304347826087</v>
      </c>
      <c r="E23" s="36">
        <f>(D23/(D23+D24))*47</f>
        <v>34.73913043478261</v>
      </c>
      <c r="F23" s="36">
        <f>SUM(G23:J23)</f>
        <v>26</v>
      </c>
      <c r="G23" s="36">
        <v>15</v>
      </c>
      <c r="H23" s="36">
        <v>10</v>
      </c>
      <c r="I23" s="37">
        <v>0</v>
      </c>
      <c r="J23" s="36">
        <v>1</v>
      </c>
    </row>
    <row r="24" spans="2:10" ht="12" customHeight="1">
      <c r="B24" s="3" t="s">
        <v>15</v>
      </c>
      <c r="C24" s="35">
        <v>12</v>
      </c>
      <c r="D24" s="36">
        <f>(C24/(C23+C24))*54</f>
        <v>14.08695652173913</v>
      </c>
      <c r="E24" s="36">
        <f>(D24/(D23+D24))*47</f>
        <v>12.26086956521739</v>
      </c>
      <c r="F24" s="36">
        <f>SUM(G24:J24)</f>
        <v>10</v>
      </c>
      <c r="G24" s="36">
        <v>7</v>
      </c>
      <c r="H24" s="36">
        <v>2</v>
      </c>
      <c r="I24" s="37">
        <v>0</v>
      </c>
      <c r="J24" s="36">
        <v>1</v>
      </c>
    </row>
    <row r="25" spans="2:10" ht="12" customHeight="1">
      <c r="B25" s="3" t="s">
        <v>16</v>
      </c>
      <c r="C25" s="35">
        <v>24</v>
      </c>
      <c r="D25" s="36">
        <v>25</v>
      </c>
      <c r="E25" s="36">
        <v>20</v>
      </c>
      <c r="F25" s="36">
        <f>SUM(G25:J25)</f>
        <v>22</v>
      </c>
      <c r="G25" s="36">
        <v>10</v>
      </c>
      <c r="H25" s="36">
        <v>12</v>
      </c>
      <c r="I25" s="37">
        <v>0</v>
      </c>
      <c r="J25" s="36">
        <v>0</v>
      </c>
    </row>
    <row r="26" spans="2:10" ht="12" customHeight="1">
      <c r="B26" s="3" t="s">
        <v>17</v>
      </c>
      <c r="C26" s="35">
        <v>10</v>
      </c>
      <c r="D26" s="36">
        <v>14</v>
      </c>
      <c r="E26" s="36">
        <v>13</v>
      </c>
      <c r="F26" s="36">
        <f>SUM(G26:J26)</f>
        <v>9</v>
      </c>
      <c r="G26" s="36">
        <v>6</v>
      </c>
      <c r="H26" s="36">
        <v>3</v>
      </c>
      <c r="I26" s="37">
        <v>0</v>
      </c>
      <c r="J26" s="36">
        <v>0</v>
      </c>
    </row>
    <row r="27" spans="2:10" ht="8.25" customHeight="1">
      <c r="B27" s="25"/>
      <c r="C27" s="27"/>
      <c r="D27" s="13"/>
      <c r="E27" s="13"/>
      <c r="F27" s="13"/>
      <c r="G27" s="12"/>
      <c r="H27" s="13"/>
      <c r="I27" s="13"/>
      <c r="J27" s="13"/>
    </row>
    <row r="28" spans="1:10" s="26" customFormat="1" ht="12" customHeight="1">
      <c r="A28" s="5" t="s">
        <v>18</v>
      </c>
      <c r="B28" s="5"/>
      <c r="C28" s="9">
        <f aca="true" t="shared" si="2" ref="C28:J28">SUM(C29:C33)</f>
        <v>100</v>
      </c>
      <c r="D28" s="10">
        <f t="shared" si="2"/>
        <v>124</v>
      </c>
      <c r="E28" s="10">
        <f t="shared" si="2"/>
        <v>91</v>
      </c>
      <c r="F28" s="10">
        <f t="shared" si="2"/>
        <v>73</v>
      </c>
      <c r="G28" s="10">
        <f t="shared" si="2"/>
        <v>65</v>
      </c>
      <c r="H28" s="10">
        <f t="shared" si="2"/>
        <v>8</v>
      </c>
      <c r="I28" s="10">
        <f t="shared" si="2"/>
        <v>0</v>
      </c>
      <c r="J28" s="10">
        <f t="shared" si="2"/>
        <v>0</v>
      </c>
    </row>
    <row r="29" spans="2:10" ht="12" customHeight="1">
      <c r="B29" s="3" t="s">
        <v>19</v>
      </c>
      <c r="C29" s="35">
        <v>20</v>
      </c>
      <c r="D29" s="36">
        <v>25</v>
      </c>
      <c r="E29" s="36">
        <v>19</v>
      </c>
      <c r="F29" s="13">
        <f>SUM(G29:J29)</f>
        <v>11</v>
      </c>
      <c r="G29" s="36">
        <v>9</v>
      </c>
      <c r="H29" s="36">
        <v>2</v>
      </c>
      <c r="I29" s="36">
        <v>0</v>
      </c>
      <c r="J29" s="36">
        <v>0</v>
      </c>
    </row>
    <row r="30" spans="2:10" ht="12" customHeight="1">
      <c r="B30" s="3" t="s">
        <v>20</v>
      </c>
      <c r="C30" s="35">
        <v>20</v>
      </c>
      <c r="D30" s="36">
        <v>32</v>
      </c>
      <c r="E30" s="36">
        <v>20</v>
      </c>
      <c r="F30" s="13">
        <f>SUM(G30:J30)</f>
        <v>18</v>
      </c>
      <c r="G30" s="36">
        <v>18</v>
      </c>
      <c r="H30" s="36">
        <v>0</v>
      </c>
      <c r="I30" s="36">
        <v>0</v>
      </c>
      <c r="J30" s="36">
        <v>0</v>
      </c>
    </row>
    <row r="31" spans="2:10" ht="12" customHeight="1">
      <c r="B31" s="3" t="s">
        <v>21</v>
      </c>
      <c r="C31" s="35">
        <v>20</v>
      </c>
      <c r="D31" s="36">
        <v>33</v>
      </c>
      <c r="E31" s="36">
        <v>20</v>
      </c>
      <c r="F31" s="13">
        <f>SUM(G31:J31)</f>
        <v>19</v>
      </c>
      <c r="G31" s="36">
        <v>16</v>
      </c>
      <c r="H31" s="36">
        <v>3</v>
      </c>
      <c r="I31" s="36">
        <v>0</v>
      </c>
      <c r="J31" s="36">
        <v>0</v>
      </c>
    </row>
    <row r="32" spans="2:10" ht="12" customHeight="1">
      <c r="B32" s="30" t="s">
        <v>22</v>
      </c>
      <c r="C32" s="35">
        <v>20</v>
      </c>
      <c r="D32" s="36">
        <v>12</v>
      </c>
      <c r="E32" s="36">
        <v>14</v>
      </c>
      <c r="F32" s="13">
        <f>SUM(G32:J32)</f>
        <v>13</v>
      </c>
      <c r="G32" s="36">
        <v>11</v>
      </c>
      <c r="H32" s="36">
        <v>2</v>
      </c>
      <c r="I32" s="36">
        <v>0</v>
      </c>
      <c r="J32" s="36">
        <v>0</v>
      </c>
    </row>
    <row r="33" spans="2:10" ht="12" customHeight="1">
      <c r="B33" s="3" t="s">
        <v>30</v>
      </c>
      <c r="C33" s="35">
        <v>20</v>
      </c>
      <c r="D33" s="36">
        <v>22</v>
      </c>
      <c r="E33" s="36">
        <v>18</v>
      </c>
      <c r="F33" s="13">
        <f>SUM(G33:J33)</f>
        <v>12</v>
      </c>
      <c r="G33" s="36">
        <v>11</v>
      </c>
      <c r="H33" s="36">
        <v>1</v>
      </c>
      <c r="I33" s="36">
        <v>0</v>
      </c>
      <c r="J33" s="36">
        <v>0</v>
      </c>
    </row>
    <row r="34" spans="3:10" ht="7.5" customHeight="1">
      <c r="C34" s="27"/>
      <c r="D34" s="13"/>
      <c r="E34" s="13"/>
      <c r="F34" s="13"/>
      <c r="G34" s="13"/>
      <c r="H34" s="13"/>
      <c r="I34" s="13"/>
      <c r="J34" s="13"/>
    </row>
    <row r="35" spans="1:10" s="26" customFormat="1" ht="12" customHeight="1">
      <c r="A35" s="5" t="s">
        <v>51</v>
      </c>
      <c r="B35" s="5"/>
      <c r="C35" s="9">
        <f>C36</f>
        <v>10</v>
      </c>
      <c r="D35" s="10">
        <f aca="true" t="shared" si="3" ref="D35:J35">D36</f>
        <v>30</v>
      </c>
      <c r="E35" s="10">
        <f t="shared" si="3"/>
        <v>10</v>
      </c>
      <c r="F35" s="10">
        <f t="shared" si="3"/>
        <v>10</v>
      </c>
      <c r="G35" s="10">
        <f t="shared" si="3"/>
        <v>4</v>
      </c>
      <c r="H35" s="10">
        <f t="shared" si="3"/>
        <v>1</v>
      </c>
      <c r="I35" s="10">
        <f t="shared" si="3"/>
        <v>5</v>
      </c>
      <c r="J35" s="10">
        <f t="shared" si="3"/>
        <v>0</v>
      </c>
    </row>
    <row r="36" spans="2:10" ht="12" customHeight="1">
      <c r="B36" s="3" t="s">
        <v>24</v>
      </c>
      <c r="C36" s="35">
        <v>10</v>
      </c>
      <c r="D36" s="36">
        <v>30</v>
      </c>
      <c r="E36" s="36">
        <v>10</v>
      </c>
      <c r="F36" s="13">
        <f>SUM(G36:J36)</f>
        <v>10</v>
      </c>
      <c r="G36" s="36">
        <v>4</v>
      </c>
      <c r="H36" s="36">
        <v>1</v>
      </c>
      <c r="I36" s="36">
        <v>5</v>
      </c>
      <c r="J36" s="36">
        <v>0</v>
      </c>
    </row>
    <row r="37" spans="3:10" ht="8.25" customHeight="1">
      <c r="C37" s="27"/>
      <c r="D37" s="13"/>
      <c r="E37" s="13"/>
      <c r="F37" s="13"/>
      <c r="G37" s="13"/>
      <c r="H37" s="13"/>
      <c r="I37" s="13"/>
      <c r="J37" s="13"/>
    </row>
    <row r="38" spans="1:10" s="26" customFormat="1" ht="12" customHeight="1">
      <c r="A38" s="5" t="s">
        <v>25</v>
      </c>
      <c r="B38" s="5"/>
      <c r="C38" s="9">
        <f>SUM(C39:C41)</f>
        <v>60</v>
      </c>
      <c r="D38" s="10">
        <f aca="true" t="shared" si="4" ref="D38:J38">SUM(D39:D41)</f>
        <v>32</v>
      </c>
      <c r="E38" s="10">
        <f t="shared" si="4"/>
        <v>28</v>
      </c>
      <c r="F38" s="10">
        <f t="shared" si="4"/>
        <v>26</v>
      </c>
      <c r="G38" s="10">
        <f t="shared" si="4"/>
        <v>24</v>
      </c>
      <c r="H38" s="10">
        <f t="shared" si="4"/>
        <v>0</v>
      </c>
      <c r="I38" s="10">
        <f t="shared" si="4"/>
        <v>0</v>
      </c>
      <c r="J38" s="10">
        <f t="shared" si="4"/>
        <v>2</v>
      </c>
    </row>
    <row r="39" spans="2:10" ht="12" customHeight="1">
      <c r="B39" s="3" t="s">
        <v>26</v>
      </c>
      <c r="C39" s="35">
        <v>20</v>
      </c>
      <c r="D39" s="36">
        <v>3</v>
      </c>
      <c r="E39" s="36">
        <v>3</v>
      </c>
      <c r="F39" s="13">
        <f>SUM(G39:J39)</f>
        <v>3</v>
      </c>
      <c r="G39" s="36">
        <v>3</v>
      </c>
      <c r="H39" s="36">
        <v>0</v>
      </c>
      <c r="I39" s="36">
        <v>0</v>
      </c>
      <c r="J39" s="36">
        <v>0</v>
      </c>
    </row>
    <row r="40" spans="2:10" ht="12" customHeight="1">
      <c r="B40" s="3" t="s">
        <v>45</v>
      </c>
      <c r="C40" s="35">
        <v>20</v>
      </c>
      <c r="D40" s="36">
        <v>17</v>
      </c>
      <c r="E40" s="36">
        <v>15</v>
      </c>
      <c r="F40" s="13">
        <f>SUM(G40:J40)</f>
        <v>13</v>
      </c>
      <c r="G40" s="36">
        <v>12</v>
      </c>
      <c r="H40" s="36">
        <v>0</v>
      </c>
      <c r="I40" s="36">
        <v>0</v>
      </c>
      <c r="J40" s="36">
        <v>1</v>
      </c>
    </row>
    <row r="41" spans="2:10" ht="12" customHeight="1">
      <c r="B41" s="3" t="s">
        <v>23</v>
      </c>
      <c r="C41" s="35">
        <v>20</v>
      </c>
      <c r="D41" s="36">
        <v>12</v>
      </c>
      <c r="E41" s="36">
        <v>10</v>
      </c>
      <c r="F41" s="13">
        <f>SUM(G41:J41)</f>
        <v>10</v>
      </c>
      <c r="G41" s="36">
        <v>9</v>
      </c>
      <c r="H41" s="36">
        <v>0</v>
      </c>
      <c r="I41" s="36">
        <v>0</v>
      </c>
      <c r="J41" s="36">
        <v>1</v>
      </c>
    </row>
    <row r="42" spans="3:10" ht="8.25" customHeight="1">
      <c r="C42" s="27"/>
      <c r="D42" s="13"/>
      <c r="E42" s="13"/>
      <c r="F42" s="13"/>
      <c r="G42" s="13"/>
      <c r="H42" s="13"/>
      <c r="I42" s="13"/>
      <c r="J42" s="13"/>
    </row>
    <row r="43" spans="1:10" s="26" customFormat="1" ht="12" customHeight="1">
      <c r="A43" s="5" t="s">
        <v>27</v>
      </c>
      <c r="B43" s="5"/>
      <c r="C43" s="9">
        <f>SUM(C44:C45)</f>
        <v>40</v>
      </c>
      <c r="D43" s="10">
        <f aca="true" t="shared" si="5" ref="D43:J43">SUM(D44:D45)</f>
        <v>35</v>
      </c>
      <c r="E43" s="10">
        <f t="shared" si="5"/>
        <v>31</v>
      </c>
      <c r="F43" s="10">
        <f t="shared" si="5"/>
        <v>26</v>
      </c>
      <c r="G43" s="10">
        <f t="shared" si="5"/>
        <v>21</v>
      </c>
      <c r="H43" s="10">
        <f t="shared" si="5"/>
        <v>3</v>
      </c>
      <c r="I43" s="10">
        <f t="shared" si="5"/>
        <v>2</v>
      </c>
      <c r="J43" s="10">
        <f t="shared" si="5"/>
        <v>0</v>
      </c>
    </row>
    <row r="44" spans="2:10" ht="12" customHeight="1">
      <c r="B44" s="3" t="s">
        <v>45</v>
      </c>
      <c r="C44" s="35">
        <v>20</v>
      </c>
      <c r="D44" s="36">
        <v>15</v>
      </c>
      <c r="E44" s="36">
        <v>14</v>
      </c>
      <c r="F44" s="13">
        <f>SUM(G44:J44)</f>
        <v>12</v>
      </c>
      <c r="G44" s="36">
        <v>10</v>
      </c>
      <c r="H44" s="36">
        <v>1</v>
      </c>
      <c r="I44" s="36">
        <v>1</v>
      </c>
      <c r="J44" s="36">
        <v>0</v>
      </c>
    </row>
    <row r="45" spans="1:10" ht="12" customHeight="1">
      <c r="A45" s="4"/>
      <c r="B45" s="14" t="s">
        <v>46</v>
      </c>
      <c r="C45" s="38">
        <v>20</v>
      </c>
      <c r="D45" s="39">
        <v>20</v>
      </c>
      <c r="E45" s="39">
        <v>17</v>
      </c>
      <c r="F45" s="40">
        <f>SUM(G45:J45)</f>
        <v>14</v>
      </c>
      <c r="G45" s="39">
        <v>11</v>
      </c>
      <c r="H45" s="39">
        <v>2</v>
      </c>
      <c r="I45" s="39">
        <v>1</v>
      </c>
      <c r="J45" s="39">
        <v>0</v>
      </c>
    </row>
    <row r="46" ht="12">
      <c r="A46" s="2" t="s">
        <v>44</v>
      </c>
    </row>
    <row r="47" ht="12">
      <c r="A47" s="2" t="s">
        <v>54</v>
      </c>
    </row>
    <row r="48" ht="12">
      <c r="A48" s="2" t="s">
        <v>48</v>
      </c>
    </row>
    <row r="49" ht="12">
      <c r="A49" s="2" t="s">
        <v>55</v>
      </c>
    </row>
    <row r="50" ht="12">
      <c r="A50" s="2" t="s">
        <v>49</v>
      </c>
    </row>
    <row r="51" ht="12">
      <c r="A51" s="2" t="s">
        <v>39</v>
      </c>
    </row>
    <row r="52" ht="12">
      <c r="A52" s="2" t="s">
        <v>53</v>
      </c>
    </row>
  </sheetData>
  <sheetProtection/>
  <mergeCells count="7">
    <mergeCell ref="A1:J1"/>
    <mergeCell ref="A2:B2"/>
    <mergeCell ref="F2:J2"/>
    <mergeCell ref="C3:C4"/>
    <mergeCell ref="D3:D4"/>
    <mergeCell ref="E3:E4"/>
    <mergeCell ref="F3:F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2018-03-20T08:22:11Z</cp:lastPrinted>
  <dcterms:created xsi:type="dcterms:W3CDTF">2008-03-08T03:34:58Z</dcterms:created>
  <dcterms:modified xsi:type="dcterms:W3CDTF">2018-03-22T04:56:10Z</dcterms:modified>
  <cp:category/>
  <cp:version/>
  <cp:contentType/>
  <cp:contentStatus/>
</cp:coreProperties>
</file>