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70_交通政策課\05航空\●空港アクセス★\H31（R1）\01 海上アクセス\H31(R1)海上アクセス\31運航スキーム検討業務\01実施伺い\03_実施要領\"/>
    </mc:Choice>
  </mc:AlternateContent>
  <bookViews>
    <workbookView xWindow="975" yWindow="0" windowWidth="23370" windowHeight="11160"/>
  </bookViews>
  <sheets>
    <sheet name="見積書" sheetId="4" r:id="rId1"/>
    <sheet name="直接人件費内訳書" sheetId="1" r:id="rId2"/>
    <sheet name="直接経費内訳書" sheetId="5" r:id="rId3"/>
  </sheets>
  <definedNames>
    <definedName name="_xlnm.Print_Area" localSheetId="0">見積書!$B$1:$J$22</definedName>
    <definedName name="_xlnm.Print_Area" localSheetId="2">直接経費内訳書!$B$4:$H$15</definedName>
    <definedName name="_xlnm.Print_Titles" localSheetId="2">直接経費内訳書!$3:$3</definedName>
    <definedName name="_xlnm.Print_Titles" localSheetId="1">直接人件費内訳書!$3:$4</definedName>
  </definedNames>
  <calcPr calcId="162913"/>
</workbook>
</file>

<file path=xl/calcChain.xml><?xml version="1.0" encoding="utf-8"?>
<calcChain xmlns="http://schemas.openxmlformats.org/spreadsheetml/2006/main">
  <c r="H9" i="1" l="1"/>
  <c r="G15" i="1"/>
  <c r="E15" i="1"/>
  <c r="F18" i="1"/>
  <c r="E18" i="1"/>
  <c r="G18" i="1"/>
  <c r="H18" i="1"/>
  <c r="I18" i="1"/>
  <c r="J18" i="1"/>
  <c r="K15" i="1"/>
  <c r="K18" i="1"/>
  <c r="K17" i="1"/>
  <c r="E15" i="5" l="1"/>
  <c r="F15" i="5"/>
  <c r="G15" i="5"/>
  <c r="K9" i="1"/>
  <c r="K13" i="1" l="1"/>
  <c r="K12" i="1"/>
  <c r="K7" i="1" l="1"/>
  <c r="K14" i="1" l="1"/>
  <c r="K11" i="1"/>
  <c r="K8" i="1"/>
  <c r="K6" i="1"/>
  <c r="F9" i="1" l="1"/>
  <c r="G9" i="1"/>
  <c r="I9" i="1"/>
  <c r="J9" i="1"/>
  <c r="E9" i="1"/>
  <c r="G6" i="5" l="1"/>
  <c r="G5" i="5"/>
  <c r="I12" i="4"/>
  <c r="J15" i="1"/>
  <c r="I15" i="1"/>
  <c r="H15" i="1"/>
  <c r="F15" i="1"/>
  <c r="I10" i="4"/>
  <c r="I15" i="4" l="1"/>
  <c r="I11" i="4" l="1"/>
  <c r="I13" i="4" s="1"/>
  <c r="I20" i="4" s="1"/>
  <c r="I21" i="4" l="1"/>
  <c r="I22" i="4" s="1"/>
</calcChain>
</file>

<file path=xl/sharedStrings.xml><?xml version="1.0" encoding="utf-8"?>
<sst xmlns="http://schemas.openxmlformats.org/spreadsheetml/2006/main" count="69" uniqueCount="56">
  <si>
    <t>単位</t>
    <rPh sb="0" eb="2">
      <t>タンイ</t>
    </rPh>
    <phoneticPr fontId="2"/>
  </si>
  <si>
    <t>小計</t>
    <rPh sb="0" eb="2">
      <t>ショウケイ</t>
    </rPh>
    <phoneticPr fontId="2"/>
  </si>
  <si>
    <t>式</t>
    <rPh sb="0" eb="1">
      <t>シキ</t>
    </rPh>
    <phoneticPr fontId="2"/>
  </si>
  <si>
    <t>名称</t>
    <rPh sb="0" eb="2">
      <t>メイショウ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</si>
  <si>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</si>
  <si>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</si>
  <si>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</si>
  <si>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</si>
  <si>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（円）</t>
    <rPh sb="1" eb="2">
      <t>エン</t>
    </rPh>
    <phoneticPr fontId="4"/>
  </si>
  <si>
    <t>種別</t>
    <rPh sb="0" eb="2">
      <t>シュベツ</t>
    </rPh>
    <phoneticPr fontId="2"/>
  </si>
  <si>
    <t>名　　　　　　　称</t>
    <rPh sb="0" eb="1">
      <t>メイ</t>
    </rPh>
    <rPh sb="8" eb="9">
      <t>ショウ</t>
    </rPh>
    <phoneticPr fontId="2"/>
  </si>
  <si>
    <t>内訳書のとおり</t>
    <rPh sb="0" eb="2">
      <t>ウチワケ</t>
    </rPh>
    <rPh sb="2" eb="3">
      <t>ショ</t>
    </rPh>
    <phoneticPr fontId="2"/>
  </si>
  <si>
    <t>技師長</t>
    <rPh sb="0" eb="3">
      <t>ギシチョウ</t>
    </rPh>
    <phoneticPr fontId="2"/>
  </si>
  <si>
    <t>主任技師</t>
    <rPh sb="0" eb="2">
      <t>シュニン</t>
    </rPh>
    <rPh sb="2" eb="4">
      <t>ギシ</t>
    </rPh>
    <phoneticPr fontId="2"/>
  </si>
  <si>
    <t>技師（Ａ）</t>
    <rPh sb="0" eb="2">
      <t>ギシ</t>
    </rPh>
    <phoneticPr fontId="2"/>
  </si>
  <si>
    <t>技師（Ｂ）</t>
    <rPh sb="0" eb="2">
      <t>ギシ</t>
    </rPh>
    <phoneticPr fontId="2"/>
  </si>
  <si>
    <t>技師（Ｃ）</t>
    <rPh sb="0" eb="2">
      <t>ギシ</t>
    </rPh>
    <phoneticPr fontId="2"/>
  </si>
  <si>
    <t>技術員</t>
    <rPh sb="0" eb="3">
      <t>ギジュツイン</t>
    </rPh>
    <phoneticPr fontId="2"/>
  </si>
  <si>
    <t>備　　　考</t>
    <rPh sb="0" eb="1">
      <t>ソナエ</t>
    </rPh>
    <rPh sb="4" eb="5">
      <t>コウ</t>
    </rPh>
    <phoneticPr fontId="2"/>
  </si>
  <si>
    <t>金　　額
（円）</t>
    <rPh sb="0" eb="1">
      <t>キン</t>
    </rPh>
    <rPh sb="3" eb="4">
      <t>ガク</t>
    </rPh>
    <rPh sb="6" eb="7">
      <t>エン</t>
    </rPh>
    <phoneticPr fontId="2"/>
  </si>
  <si>
    <t>Ⅰ．直接費</t>
    <rPh sb="2" eb="4">
      <t>チョクセツ</t>
    </rPh>
    <rPh sb="4" eb="5">
      <t>ヒ</t>
    </rPh>
    <phoneticPr fontId="2"/>
  </si>
  <si>
    <t>Ａ．直接人件費計</t>
    <rPh sb="2" eb="4">
      <t>チョクセツ</t>
    </rPh>
    <rPh sb="4" eb="7">
      <t>ジンケンヒ</t>
    </rPh>
    <rPh sb="7" eb="8">
      <t>ケイ</t>
    </rPh>
    <phoneticPr fontId="2"/>
  </si>
  <si>
    <t>Ｂ．直接経費</t>
    <rPh sb="2" eb="4">
      <t>チョクセツ</t>
    </rPh>
    <rPh sb="4" eb="6">
      <t>ケイヒ</t>
    </rPh>
    <phoneticPr fontId="2"/>
  </si>
  <si>
    <t>仕様</t>
    <rPh sb="0" eb="2">
      <t>シヨウ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</si>
  <si>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</si>
  <si>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</si>
  <si>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（１）旅費</t>
    <rPh sb="3" eb="5">
      <t>リョヒ</t>
    </rPh>
    <phoneticPr fontId="2"/>
  </si>
  <si>
    <t>（２）印刷消耗品費</t>
    <rPh sb="3" eb="5">
      <t>インサツ</t>
    </rPh>
    <rPh sb="5" eb="8">
      <t>ショウモウヒン</t>
    </rPh>
    <rPh sb="8" eb="9">
      <t>ヒ</t>
    </rPh>
    <phoneticPr fontId="2"/>
  </si>
  <si>
    <t>Ⅱ.間接費</t>
    <rPh sb="2" eb="5">
      <t>カンセツヒ</t>
    </rPh>
    <phoneticPr fontId="2"/>
  </si>
  <si>
    <t>Ｃ．一般管理費等</t>
    <rPh sb="2" eb="4">
      <t>イッパン</t>
    </rPh>
    <rPh sb="4" eb="7">
      <t>カンリヒ</t>
    </rPh>
    <rPh sb="7" eb="8">
      <t>トウ</t>
    </rPh>
    <phoneticPr fontId="2"/>
  </si>
  <si>
    <t>備　　　　　考</t>
    <rPh sb="0" eb="1">
      <t>ソナエ</t>
    </rPh>
    <rPh sb="6" eb="7">
      <t>コウ</t>
    </rPh>
    <phoneticPr fontId="2"/>
  </si>
  <si>
    <t>Ⅲ．設計額（税抜き）</t>
    <rPh sb="2" eb="4">
      <t>セッケイ</t>
    </rPh>
    <rPh sb="4" eb="5">
      <t>ガク</t>
    </rPh>
    <rPh sb="6" eb="7">
      <t>ゼイ</t>
    </rPh>
    <rPh sb="7" eb="8">
      <t>ヌ</t>
    </rPh>
    <phoneticPr fontId="2"/>
  </si>
  <si>
    <t>Ⅳ．消費税相当額</t>
    <rPh sb="2" eb="5">
      <t>ショウヒゼイ</t>
    </rPh>
    <rPh sb="5" eb="8">
      <t>ソウトウガク</t>
    </rPh>
    <phoneticPr fontId="2"/>
  </si>
  <si>
    <t>Ⅴ．合計</t>
    <rPh sb="2" eb="4">
      <t>ゴウケイ</t>
    </rPh>
    <phoneticPr fontId="2"/>
  </si>
  <si>
    <t>（考え方）</t>
    <rPh sb="1" eb="2">
      <t>カンガ</t>
    </rPh>
    <rPh sb="3" eb="4">
      <t>カタ</t>
    </rPh>
    <phoneticPr fontId="2"/>
  </si>
  <si>
    <t>日額単価</t>
    <rPh sb="0" eb="2">
      <t>ニチガク</t>
    </rPh>
    <rPh sb="2" eb="4">
      <t>タンカ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</si>
  <si>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</si>
  <si>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</si>
  <si>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</si>
  <si>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</si>
  <si>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直接人件費内訳書</t>
    <rPh sb="0" eb="2">
      <t>チョクセツ</t>
    </rPh>
    <rPh sb="2" eb="5">
      <t>ジンケンヒ</t>
    </rPh>
    <rPh sb="5" eb="8">
      <t>ウチワケショ</t>
    </rPh>
    <phoneticPr fontId="2"/>
  </si>
  <si>
    <t>直接経費内訳書</t>
    <rPh sb="0" eb="2">
      <t>チョクセツ</t>
    </rPh>
    <rPh sb="2" eb="4">
      <t>ケイヒ</t>
    </rPh>
    <rPh sb="4" eb="7">
      <t>ウチワケショ</t>
    </rPh>
    <phoneticPr fontId="2"/>
  </si>
  <si>
    <t>1.交通事業の事業化の事例調査と整理</t>
    <rPh sb="2" eb="4">
      <t>コウツウ</t>
    </rPh>
    <rPh sb="4" eb="6">
      <t>ジギョウ</t>
    </rPh>
    <rPh sb="7" eb="10">
      <t>ジギョウカ</t>
    </rPh>
    <rPh sb="11" eb="13">
      <t>ジレイ</t>
    </rPh>
    <rPh sb="13" eb="15">
      <t>チョウサ</t>
    </rPh>
    <rPh sb="16" eb="18">
      <t>セイリ</t>
    </rPh>
    <phoneticPr fontId="2"/>
  </si>
  <si>
    <t>2.海上交通事業の事業者選定方法や契約内容の整理</t>
    <rPh sb="2" eb="4">
      <t>カイジョウ</t>
    </rPh>
    <rPh sb="4" eb="6">
      <t>コウツウ</t>
    </rPh>
    <rPh sb="6" eb="8">
      <t>ジギョウ</t>
    </rPh>
    <rPh sb="9" eb="12">
      <t>ジギョウシャ</t>
    </rPh>
    <rPh sb="12" eb="14">
      <t>センテイ</t>
    </rPh>
    <rPh sb="14" eb="16">
      <t>ホウホウ</t>
    </rPh>
    <rPh sb="17" eb="19">
      <t>ケイヤク</t>
    </rPh>
    <rPh sb="19" eb="21">
      <t>ナイヨウ</t>
    </rPh>
    <rPh sb="22" eb="24">
      <t>セイリ</t>
    </rPh>
    <phoneticPr fontId="2"/>
  </si>
  <si>
    <t>3.業務とりまとめ・報告書作成</t>
    <rPh sb="2" eb="4">
      <t>ギョウム</t>
    </rPh>
    <rPh sb="10" eb="13">
      <t>ホウコクショ</t>
    </rPh>
    <rPh sb="13" eb="15">
      <t>サクセイ</t>
    </rPh>
    <phoneticPr fontId="2"/>
  </si>
  <si>
    <t>①交通事業の事業化の事例の調査・整理</t>
    <rPh sb="1" eb="3">
      <t>コウツウ</t>
    </rPh>
    <rPh sb="3" eb="5">
      <t>ジギョウ</t>
    </rPh>
    <rPh sb="6" eb="9">
      <t>ジギョウカ</t>
    </rPh>
    <rPh sb="10" eb="12">
      <t>ジレイ</t>
    </rPh>
    <rPh sb="13" eb="15">
      <t>チョウサ</t>
    </rPh>
    <rPh sb="16" eb="18">
      <t>セイリ</t>
    </rPh>
    <phoneticPr fontId="2"/>
  </si>
  <si>
    <t>③事業者を設立した場合のの設立スケジュールや組織体制の整理</t>
    <rPh sb="1" eb="4">
      <t>ジギョウシャ</t>
    </rPh>
    <rPh sb="5" eb="7">
      <t>セツリツ</t>
    </rPh>
    <rPh sb="9" eb="11">
      <t>バアイ</t>
    </rPh>
    <rPh sb="13" eb="15">
      <t>セツリツ</t>
    </rPh>
    <rPh sb="22" eb="24">
      <t>ソシキ</t>
    </rPh>
    <rPh sb="24" eb="26">
      <t>タイセイ</t>
    </rPh>
    <rPh sb="27" eb="29">
      <t>セイリ</t>
    </rPh>
    <phoneticPr fontId="2"/>
  </si>
  <si>
    <t>②民間事業者の決定経緯や選定方法等の整理</t>
    <rPh sb="1" eb="3">
      <t>ミンカン</t>
    </rPh>
    <rPh sb="3" eb="6">
      <t>ジギョウシャ</t>
    </rPh>
    <rPh sb="7" eb="9">
      <t>ケッテイ</t>
    </rPh>
    <rPh sb="9" eb="11">
      <t>ケイイ</t>
    </rPh>
    <rPh sb="12" eb="14">
      <t>センテイ</t>
    </rPh>
    <rPh sb="14" eb="16">
      <t>ホウホウ</t>
    </rPh>
    <rPh sb="16" eb="17">
      <t>トウ</t>
    </rPh>
    <rPh sb="18" eb="20">
      <t>セイリ</t>
    </rPh>
    <phoneticPr fontId="2"/>
  </si>
  <si>
    <t>2．海上交通事業の事業者選定方法や契約内容の整理</t>
    <rPh sb="2" eb="4">
      <t>カイジョウ</t>
    </rPh>
    <rPh sb="4" eb="6">
      <t>コウツウ</t>
    </rPh>
    <rPh sb="6" eb="8">
      <t>ジギョウ</t>
    </rPh>
    <rPh sb="9" eb="12">
      <t>ジギョウシャ</t>
    </rPh>
    <rPh sb="12" eb="14">
      <t>センテイ</t>
    </rPh>
    <rPh sb="14" eb="16">
      <t>ホウホウ</t>
    </rPh>
    <rPh sb="17" eb="19">
      <t>ケイヤク</t>
    </rPh>
    <rPh sb="19" eb="21">
      <t>ナイヨウ</t>
    </rPh>
    <rPh sb="22" eb="24">
      <t>セイリ</t>
    </rPh>
    <phoneticPr fontId="2"/>
  </si>
  <si>
    <t>①事業化パターン案の整理</t>
    <rPh sb="1" eb="4">
      <t>ジギョウカ</t>
    </rPh>
    <rPh sb="8" eb="9">
      <t>アン</t>
    </rPh>
    <rPh sb="10" eb="12">
      <t>セイリ</t>
    </rPh>
    <phoneticPr fontId="2"/>
  </si>
  <si>
    <t>②事業者選定方法とその要件の整理</t>
    <rPh sb="1" eb="4">
      <t>ジギョウシャ</t>
    </rPh>
    <rPh sb="4" eb="6">
      <t>センテイ</t>
    </rPh>
    <rPh sb="6" eb="8">
      <t>ホウホウ</t>
    </rPh>
    <rPh sb="11" eb="13">
      <t>ヨウケン</t>
    </rPh>
    <rPh sb="14" eb="16">
      <t>セイリ</t>
    </rPh>
    <phoneticPr fontId="2"/>
  </si>
  <si>
    <t>③事業者設立手法、スケジュール案、組織体制案の整理</t>
    <rPh sb="1" eb="4">
      <t>ジギョウシャ</t>
    </rPh>
    <rPh sb="4" eb="6">
      <t>セツリツ</t>
    </rPh>
    <rPh sb="6" eb="8">
      <t>シュホウ</t>
    </rPh>
    <rPh sb="15" eb="16">
      <t>アン</t>
    </rPh>
    <rPh sb="17" eb="19">
      <t>ソシキ</t>
    </rPh>
    <rPh sb="19" eb="21">
      <t>タイセイ</t>
    </rPh>
    <rPh sb="21" eb="22">
      <t>アン</t>
    </rPh>
    <rPh sb="23" eb="25">
      <t>セイリ</t>
    </rPh>
    <phoneticPr fontId="2"/>
  </si>
  <si>
    <t>④契約内容や留意事項の整理</t>
    <rPh sb="1" eb="3">
      <t>ケイヤク</t>
    </rPh>
    <rPh sb="3" eb="5">
      <t>ナイヨウ</t>
    </rPh>
    <rPh sb="6" eb="8">
      <t>リュウイ</t>
    </rPh>
    <rPh sb="8" eb="10">
      <t>ジコウ</t>
    </rPh>
    <rPh sb="11" eb="13">
      <t>セイリ</t>
    </rPh>
    <phoneticPr fontId="2"/>
  </si>
  <si>
    <t>３．業務とりまとめ・報告書作成</t>
    <rPh sb="2" eb="4">
      <t>ギョウム</t>
    </rPh>
    <rPh sb="10" eb="13">
      <t>ホウコクショ</t>
    </rPh>
    <rPh sb="13" eb="15">
      <t>サクセイ</t>
    </rPh>
    <phoneticPr fontId="2"/>
  </si>
  <si>
    <t>令和元年度海上交通事業に関する調査業務 見積書</t>
    <rPh sb="0" eb="3">
      <t>レイワガン</t>
    </rPh>
    <rPh sb="5" eb="7">
      <t>カイジョウ</t>
    </rPh>
    <rPh sb="7" eb="9">
      <t>コウツウ</t>
    </rPh>
    <rPh sb="9" eb="11">
      <t>ジギョウ</t>
    </rPh>
    <rPh sb="12" eb="13">
      <t>カン</t>
    </rPh>
    <rPh sb="15" eb="17">
      <t>チョウサ</t>
    </rPh>
    <rPh sb="17" eb="19">
      <t>ギョウム</t>
    </rPh>
    <rPh sb="20" eb="23">
      <t>ミツモリショ</t>
    </rPh>
    <phoneticPr fontId="4"/>
  </si>
  <si>
    <t>業務とりまとめ等</t>
    <rPh sb="0" eb="2">
      <t>ギョウム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</si>
</sst>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_);[Red]\(0.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126">
    <xf numFmtId="0" fontId="0" fillId="0" borderId="0" xfId="0">
      <alignment vertical="center"/>
    </xf>
    <xf numFmtId="0" fontId="0" fillId="0" borderId="0" xfId="0" applyAlignment="1">
      <alignment vertical="top"/>
    </xf>
    <xf numFmtId="38" fontId="0" fillId="0" borderId="1" xfId="1" applyFont="1" applyBorder="1" applyAlignment="1"/>
    <xf numFmtId="38" fontId="0" fillId="0" borderId="0" xfId="1" applyFont="1" applyAlignment="1"/>
    <xf numFmtId="0" fontId="3" fillId="0" borderId="0" xfId="2"/>
    <xf numFmtId="0" fontId="6" fillId="0" borderId="1" xfId="2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176" fontId="6" fillId="0" borderId="2" xfId="2" applyNumberFormat="1" applyFont="1" applyBorder="1" applyAlignment="1">
      <alignment horizontal="center" vertical="center"/>
    </xf>
    <xf numFmtId="38" fontId="0" fillId="0" borderId="5" xfId="1" applyFont="1" applyBorder="1" applyAlignment="1"/>
    <xf numFmtId="38" fontId="0" fillId="0" borderId="9" xfId="1" applyFont="1" applyBorder="1" applyAlignment="1"/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5" fillId="0" borderId="2" xfId="2" applyFont="1" applyBorder="1" applyAlignment="1">
      <alignment horizontal="left" vertical="center"/>
    </xf>
    <xf numFmtId="0" fontId="7" fillId="0" borderId="0" xfId="0" applyFont="1" applyAlignment="1"/>
    <xf numFmtId="0" fontId="8" fillId="0" borderId="14" xfId="0" applyFont="1" applyBorder="1" applyAlignment="1"/>
    <xf numFmtId="0" fontId="8" fillId="0" borderId="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77" fontId="0" fillId="0" borderId="0" xfId="0" applyNumberFormat="1" applyAlignment="1"/>
    <xf numFmtId="177" fontId="0" fillId="0" borderId="9" xfId="0" applyNumberFormat="1" applyBorder="1" applyAlignment="1"/>
    <xf numFmtId="0" fontId="5" fillId="0" borderId="17" xfId="2" applyFont="1" applyBorder="1" applyAlignment="1">
      <alignment horizontal="distributed" vertical="center" justifyLastLine="1"/>
    </xf>
    <xf numFmtId="0" fontId="5" fillId="0" borderId="18" xfId="2" applyFont="1" applyBorder="1" applyAlignment="1">
      <alignment horizontal="distributed" vertical="center" justifyLastLine="1"/>
    </xf>
    <xf numFmtId="177" fontId="0" fillId="0" borderId="1" xfId="1" applyNumberFormat="1" applyFont="1" applyBorder="1" applyAlignment="1"/>
    <xf numFmtId="177" fontId="7" fillId="0" borderId="5" xfId="0" applyNumberFormat="1" applyFont="1" applyBorder="1" applyAlignment="1"/>
    <xf numFmtId="177" fontId="7" fillId="0" borderId="1" xfId="0" applyNumberFormat="1" applyFont="1" applyBorder="1" applyAlignment="1"/>
    <xf numFmtId="0" fontId="8" fillId="0" borderId="11" xfId="0" applyFont="1" applyBorder="1" applyAlignment="1">
      <alignment wrapText="1"/>
    </xf>
    <xf numFmtId="177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 wrapText="1"/>
    </xf>
    <xf numFmtId="38" fontId="7" fillId="0" borderId="18" xfId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49" fontId="7" fillId="0" borderId="5" xfId="0" applyNumberFormat="1" applyFont="1" applyBorder="1" applyAlignment="1"/>
    <xf numFmtId="49" fontId="7" fillId="0" borderId="1" xfId="0" applyNumberFormat="1" applyFont="1" applyBorder="1" applyAlignment="1"/>
    <xf numFmtId="49" fontId="0" fillId="0" borderId="5" xfId="0" applyNumberFormat="1" applyBorder="1" applyAlignment="1"/>
    <xf numFmtId="49" fontId="0" fillId="0" borderId="1" xfId="0" applyNumberFormat="1" applyBorder="1" applyAlignment="1"/>
    <xf numFmtId="38" fontId="7" fillId="0" borderId="5" xfId="1" applyFont="1" applyBorder="1" applyAlignment="1"/>
    <xf numFmtId="38" fontId="7" fillId="0" borderId="1" xfId="1" applyFont="1" applyBorder="1" applyAlignment="1"/>
    <xf numFmtId="49" fontId="0" fillId="0" borderId="9" xfId="0" applyNumberFormat="1" applyBorder="1" applyAlignment="1"/>
    <xf numFmtId="0" fontId="7" fillId="0" borderId="21" xfId="0" applyFont="1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3" fillId="0" borderId="20" xfId="2" applyBorder="1" applyAlignment="1">
      <alignment horizontal="center" vertical="center"/>
    </xf>
    <xf numFmtId="0" fontId="3" fillId="0" borderId="20" xfId="2" applyBorder="1" applyAlignment="1">
      <alignment vertical="center"/>
    </xf>
    <xf numFmtId="0" fontId="5" fillId="0" borderId="4" xfId="2" applyFont="1" applyBorder="1" applyAlignment="1">
      <alignment horizontal="left" vertical="center"/>
    </xf>
    <xf numFmtId="0" fontId="5" fillId="0" borderId="26" xfId="2" applyFont="1" applyBorder="1" applyAlignment="1">
      <alignment horizontal="right" vertical="top"/>
    </xf>
    <xf numFmtId="0" fontId="5" fillId="0" borderId="32" xfId="2" applyFont="1" applyBorder="1" applyAlignment="1">
      <alignment horizontal="right" vertical="top"/>
    </xf>
    <xf numFmtId="0" fontId="3" fillId="0" borderId="8" xfId="2" applyBorder="1" applyAlignment="1">
      <alignment horizontal="center" vertical="center"/>
    </xf>
    <xf numFmtId="0" fontId="3" fillId="0" borderId="7" xfId="2" applyBorder="1" applyAlignment="1">
      <alignment vertical="center"/>
    </xf>
    <xf numFmtId="0" fontId="3" fillId="0" borderId="3" xfId="2" applyBorder="1" applyAlignment="1">
      <alignment vertical="center"/>
    </xf>
    <xf numFmtId="0" fontId="3" fillId="0" borderId="14" xfId="2" applyBorder="1" applyAlignment="1">
      <alignment vertical="center"/>
    </xf>
    <xf numFmtId="0" fontId="3" fillId="0" borderId="15" xfId="2" applyBorder="1" applyAlignment="1">
      <alignment vertical="center"/>
    </xf>
    <xf numFmtId="0" fontId="3" fillId="0" borderId="2" xfId="2" applyBorder="1" applyAlignment="1">
      <alignment vertical="center"/>
    </xf>
    <xf numFmtId="0" fontId="3" fillId="0" borderId="1" xfId="2" applyBorder="1" applyAlignment="1">
      <alignment vertical="center"/>
    </xf>
    <xf numFmtId="0" fontId="3" fillId="0" borderId="33" xfId="2" applyBorder="1" applyAlignment="1">
      <alignment vertical="center"/>
    </xf>
    <xf numFmtId="0" fontId="3" fillId="0" borderId="8" xfId="2" applyBorder="1" applyAlignment="1">
      <alignment vertical="center"/>
    </xf>
    <xf numFmtId="177" fontId="6" fillId="0" borderId="2" xfId="2" applyNumberFormat="1" applyFont="1" applyBorder="1" applyAlignment="1">
      <alignment horizontal="right" vertical="center"/>
    </xf>
    <xf numFmtId="38" fontId="6" fillId="0" borderId="33" xfId="2" applyNumberFormat="1" applyFont="1" applyBorder="1" applyAlignment="1">
      <alignment horizontal="right" vertical="center"/>
    </xf>
    <xf numFmtId="0" fontId="5" fillId="0" borderId="10" xfId="2" applyFont="1" applyBorder="1" applyAlignment="1">
      <alignment horizontal="left" vertical="center"/>
    </xf>
    <xf numFmtId="0" fontId="6" fillId="0" borderId="10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3" fillId="0" borderId="11" xfId="2" applyBorder="1" applyAlignment="1">
      <alignment vertical="center"/>
    </xf>
    <xf numFmtId="0" fontId="9" fillId="0" borderId="15" xfId="2" applyFont="1" applyBorder="1" applyAlignment="1">
      <alignment horizontal="left" vertical="center"/>
    </xf>
    <xf numFmtId="0" fontId="3" fillId="0" borderId="20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9" fillId="0" borderId="16" xfId="2" applyFont="1" applyBorder="1" applyAlignment="1">
      <alignment horizontal="left" vertical="center"/>
    </xf>
    <xf numFmtId="0" fontId="3" fillId="0" borderId="30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8" xfId="2" applyBorder="1" applyAlignment="1">
      <alignment horizontal="left" vertical="center"/>
    </xf>
    <xf numFmtId="0" fontId="8" fillId="0" borderId="36" xfId="0" applyFont="1" applyBorder="1" applyAlignment="1"/>
    <xf numFmtId="177" fontId="0" fillId="0" borderId="0" xfId="0" applyNumberFormat="1" applyFont="1" applyAlignment="1"/>
    <xf numFmtId="0" fontId="0" fillId="0" borderId="0" xfId="0" applyFont="1" applyAlignment="1">
      <alignment vertical="top"/>
    </xf>
    <xf numFmtId="177" fontId="0" fillId="0" borderId="5" xfId="0" applyNumberFormat="1" applyFont="1" applyBorder="1" applyAlignment="1"/>
    <xf numFmtId="177" fontId="0" fillId="0" borderId="1" xfId="0" applyNumberFormat="1" applyFont="1" applyBorder="1" applyAlignment="1"/>
    <xf numFmtId="0" fontId="7" fillId="0" borderId="35" xfId="0" applyFont="1" applyBorder="1" applyAlignment="1">
      <alignment vertical="top" wrapText="1"/>
    </xf>
    <xf numFmtId="177" fontId="0" fillId="0" borderId="9" xfId="0" applyNumberFormat="1" applyFont="1" applyBorder="1" applyAlignment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3" fillId="0" borderId="38" xfId="2" applyFont="1" applyBorder="1" applyAlignment="1">
      <alignment horizontal="left"/>
    </xf>
    <xf numFmtId="0" fontId="11" fillId="0" borderId="38" xfId="2" applyFont="1" applyBorder="1" applyAlignment="1">
      <alignment horizontal="center"/>
    </xf>
    <xf numFmtId="0" fontId="13" fillId="0" borderId="20" xfId="2" applyFont="1" applyBorder="1" applyAlignment="1">
      <alignment horizontal="left"/>
    </xf>
    <xf numFmtId="0" fontId="11" fillId="0" borderId="20" xfId="2" applyFont="1" applyBorder="1" applyAlignment="1">
      <alignment horizontal="center"/>
    </xf>
    <xf numFmtId="0" fontId="13" fillId="0" borderId="20" xfId="2" applyFont="1" applyBorder="1" applyAlignment="1">
      <alignment horizontal="right"/>
    </xf>
    <xf numFmtId="38" fontId="6" fillId="0" borderId="33" xfId="3" applyFont="1" applyBorder="1" applyAlignment="1">
      <alignment horizontal="right" vertical="center"/>
    </xf>
    <xf numFmtId="38" fontId="6" fillId="0" borderId="34" xfId="2" applyNumberFormat="1" applyFont="1" applyBorder="1" applyAlignment="1">
      <alignment horizontal="right" vertical="center"/>
    </xf>
    <xf numFmtId="0" fontId="14" fillId="0" borderId="1" xfId="2" applyFont="1" applyBorder="1" applyAlignment="1">
      <alignment vertical="center"/>
    </xf>
    <xf numFmtId="38" fontId="15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9" xfId="2" applyFont="1" applyBorder="1" applyAlignment="1">
      <alignment vertical="center"/>
    </xf>
    <xf numFmtId="0" fontId="10" fillId="0" borderId="23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3" fillId="0" borderId="29" xfId="2" applyBorder="1" applyAlignment="1">
      <alignment vertical="center"/>
    </xf>
    <xf numFmtId="0" fontId="3" fillId="0" borderId="0" xfId="2" applyBorder="1" applyAlignment="1">
      <alignment vertical="center"/>
    </xf>
    <xf numFmtId="0" fontId="3" fillId="0" borderId="28" xfId="2" applyBorder="1" applyAlignment="1">
      <alignment vertical="center"/>
    </xf>
    <xf numFmtId="0" fontId="5" fillId="0" borderId="21" xfId="2" applyFont="1" applyBorder="1" applyAlignment="1">
      <alignment horizontal="distributed" vertical="center" justifyLastLine="1"/>
    </xf>
    <xf numFmtId="0" fontId="5" fillId="0" borderId="12" xfId="2" applyFont="1" applyBorder="1" applyAlignment="1">
      <alignment horizontal="distributed" vertical="center" justifyLastLine="1"/>
    </xf>
    <xf numFmtId="0" fontId="5" fillId="0" borderId="24" xfId="2" applyFont="1" applyBorder="1" applyAlignment="1">
      <alignment horizontal="distributed" vertical="center" justifyLastLine="1"/>
    </xf>
    <xf numFmtId="0" fontId="5" fillId="0" borderId="31" xfId="2" applyFont="1" applyBorder="1" applyAlignment="1">
      <alignment horizontal="distributed" vertical="center" justifyLastLine="1"/>
    </xf>
    <xf numFmtId="0" fontId="5" fillId="0" borderId="18" xfId="2" applyFont="1" applyBorder="1" applyAlignment="1">
      <alignment horizontal="distributed" vertical="center" justifyLastLine="1"/>
    </xf>
    <xf numFmtId="0" fontId="5" fillId="0" borderId="26" xfId="2" applyFont="1" applyBorder="1" applyAlignment="1">
      <alignment horizontal="distributed" vertical="center" justifyLastLine="1"/>
    </xf>
    <xf numFmtId="0" fontId="7" fillId="0" borderId="2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 wrapText="1"/>
    </xf>
    <xf numFmtId="38" fontId="7" fillId="0" borderId="26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vertical="top" wrapText="1"/>
    </xf>
    <xf numFmtId="177" fontId="0" fillId="0" borderId="19" xfId="0" applyNumberFormat="1" applyFont="1" applyBorder="1" applyAlignment="1"/>
    <xf numFmtId="0" fontId="7" fillId="0" borderId="19" xfId="0" applyFont="1" applyBorder="1" applyAlignment="1">
      <alignment horizontal="center"/>
    </xf>
    <xf numFmtId="38" fontId="0" fillId="0" borderId="19" xfId="1" applyFont="1" applyBorder="1" applyAlignment="1"/>
    <xf numFmtId="0" fontId="8" fillId="0" borderId="39" xfId="0" applyFont="1" applyBorder="1" applyAlignment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23"/>
  <sheetViews>
    <sheetView tabSelected="1" view="pageBreakPreview" zoomScale="85" zoomScaleNormal="85" zoomScaleSheetLayoutView="85" workbookViewId="0">
      <selection activeCell="B1" sqref="B1:J1"/>
    </sheetView>
  </sheetViews>
  <sheetFormatPr defaultColWidth="9" defaultRowHeight="13.5" x14ac:dyDescent="0.15"/>
  <cols>
    <col min="1" max="3" width="1.5703125" style="4" customWidth="1"/>
    <col min="4" max="4" width="56.85546875" style="4" customWidth="1"/>
    <col min="5" max="5" width="13.140625" style="4" customWidth="1"/>
    <col min="6" max="6" width="11" style="4" customWidth="1"/>
    <col min="7" max="7" width="6.85546875" style="4" customWidth="1"/>
    <col min="8" max="9" width="16.5703125" style="4" customWidth="1"/>
    <col min="10" max="10" width="16.42578125" style="4" customWidth="1"/>
    <col min="11" max="16384" width="9" style="4"/>
  </cols>
  <sheetData>
    <row r="1" spans="2:10" ht="21" x14ac:dyDescent="0.2">
      <c r="B1" s="96" t="s">
        <v>54</v>
      </c>
      <c r="C1" s="96"/>
      <c r="D1" s="96"/>
      <c r="E1" s="96"/>
      <c r="F1" s="96"/>
      <c r="G1" s="96"/>
      <c r="H1" s="96"/>
      <c r="I1" s="96"/>
      <c r="J1" s="96"/>
    </row>
    <row r="2" spans="2:10" ht="21" x14ac:dyDescent="0.2">
      <c r="B2" s="81"/>
      <c r="C2" s="81"/>
      <c r="D2" s="81"/>
      <c r="E2" s="81"/>
      <c r="F2" s="83" t="s">
        <v>36</v>
      </c>
      <c r="G2" s="84"/>
      <c r="H2" s="84"/>
      <c r="I2" s="84"/>
      <c r="J2" s="84"/>
    </row>
    <row r="3" spans="2:10" ht="21" x14ac:dyDescent="0.2">
      <c r="B3" s="81"/>
      <c r="C3" s="81"/>
      <c r="D3" s="81"/>
      <c r="E3" s="81"/>
      <c r="F3" s="85" t="s">
        <v>37</v>
      </c>
      <c r="G3" s="86"/>
      <c r="H3" s="86"/>
      <c r="I3" s="86"/>
      <c r="J3" s="86"/>
    </row>
    <row r="4" spans="2:10" ht="21" x14ac:dyDescent="0.2">
      <c r="B4" s="81"/>
      <c r="C4" s="81"/>
      <c r="D4" s="81"/>
      <c r="E4" s="81"/>
      <c r="F4" s="85" t="s">
        <v>38</v>
      </c>
      <c r="G4" s="86"/>
      <c r="H4" s="86"/>
      <c r="I4" s="86"/>
      <c r="J4" s="87" t="s">
        <v>39</v>
      </c>
    </row>
    <row r="5" spans="2:10" ht="14.25" thickBot="1" x14ac:dyDescent="0.2"/>
    <row r="6" spans="2:10" ht="18.75" customHeight="1" x14ac:dyDescent="0.15">
      <c r="B6" s="100" t="s">
        <v>3</v>
      </c>
      <c r="C6" s="101"/>
      <c r="D6" s="101"/>
      <c r="E6" s="104" t="s">
        <v>9</v>
      </c>
      <c r="F6" s="104" t="s">
        <v>4</v>
      </c>
      <c r="G6" s="104" t="s">
        <v>5</v>
      </c>
      <c r="H6" s="23" t="s">
        <v>6</v>
      </c>
      <c r="I6" s="22" t="s">
        <v>7</v>
      </c>
      <c r="J6" s="94" t="s">
        <v>30</v>
      </c>
    </row>
    <row r="7" spans="2:10" ht="15" customHeight="1" thickBot="1" x14ac:dyDescent="0.2">
      <c r="B7" s="102"/>
      <c r="C7" s="103"/>
      <c r="D7" s="103"/>
      <c r="E7" s="105"/>
      <c r="F7" s="105"/>
      <c r="G7" s="105"/>
      <c r="H7" s="47" t="s">
        <v>8</v>
      </c>
      <c r="I7" s="48" t="s">
        <v>8</v>
      </c>
      <c r="J7" s="95"/>
    </row>
    <row r="8" spans="2:10" ht="14.25" x14ac:dyDescent="0.15">
      <c r="B8" s="97"/>
      <c r="C8" s="98"/>
      <c r="D8" s="99"/>
      <c r="E8" s="46"/>
      <c r="F8" s="50"/>
      <c r="G8" s="50"/>
      <c r="H8" s="50"/>
      <c r="I8" s="51"/>
      <c r="J8" s="52"/>
    </row>
    <row r="9" spans="2:10" ht="23.25" customHeight="1" x14ac:dyDescent="0.15">
      <c r="B9" s="53" t="s">
        <v>20</v>
      </c>
      <c r="C9" s="45"/>
      <c r="D9" s="54"/>
      <c r="E9" s="14"/>
      <c r="F9" s="54"/>
      <c r="G9" s="55"/>
      <c r="H9" s="90"/>
      <c r="I9" s="56"/>
      <c r="J9" s="57"/>
    </row>
    <row r="10" spans="2:10" s="6" customFormat="1" ht="23.25" customHeight="1" x14ac:dyDescent="0.15">
      <c r="B10" s="43"/>
      <c r="C10" s="44"/>
      <c r="D10" s="32" t="s">
        <v>42</v>
      </c>
      <c r="E10" s="32"/>
      <c r="F10" s="58">
        <v>1</v>
      </c>
      <c r="G10" s="5" t="s">
        <v>2</v>
      </c>
      <c r="H10" s="91" t="s">
        <v>11</v>
      </c>
      <c r="I10" s="88">
        <f>直接人件費内訳書!K9</f>
        <v>0</v>
      </c>
      <c r="J10" s="49"/>
    </row>
    <row r="11" spans="2:10" s="6" customFormat="1" ht="23.25" customHeight="1" x14ac:dyDescent="0.15">
      <c r="B11" s="43"/>
      <c r="C11" s="44"/>
      <c r="D11" s="32" t="s">
        <v>43</v>
      </c>
      <c r="E11" s="32"/>
      <c r="F11" s="58">
        <v>1</v>
      </c>
      <c r="G11" s="5" t="s">
        <v>2</v>
      </c>
      <c r="H11" s="91" t="s">
        <v>11</v>
      </c>
      <c r="I11" s="59">
        <f>直接人件費内訳書!K15</f>
        <v>0</v>
      </c>
      <c r="J11" s="49"/>
    </row>
    <row r="12" spans="2:10" s="6" customFormat="1" ht="23.25" customHeight="1" x14ac:dyDescent="0.15">
      <c r="B12" s="43"/>
      <c r="C12" s="44"/>
      <c r="D12" s="32" t="s">
        <v>44</v>
      </c>
      <c r="E12" s="32"/>
      <c r="F12" s="58">
        <v>1</v>
      </c>
      <c r="G12" s="5" t="s">
        <v>2</v>
      </c>
      <c r="H12" s="91" t="s">
        <v>11</v>
      </c>
      <c r="I12" s="59">
        <f>直接人件費内訳書!K18</f>
        <v>0</v>
      </c>
      <c r="J12" s="49"/>
    </row>
    <row r="13" spans="2:10" s="6" customFormat="1" ht="23.25" customHeight="1" x14ac:dyDescent="0.15">
      <c r="B13" s="64"/>
      <c r="C13" s="65" t="s">
        <v>21</v>
      </c>
      <c r="D13" s="66"/>
      <c r="E13" s="14"/>
      <c r="F13" s="7"/>
      <c r="G13" s="5"/>
      <c r="H13" s="92"/>
      <c r="I13" s="59">
        <f>SUM(I10:I12)</f>
        <v>0</v>
      </c>
      <c r="J13" s="49"/>
    </row>
    <row r="14" spans="2:10" s="6" customFormat="1" ht="23.25" customHeight="1" x14ac:dyDescent="0.15">
      <c r="B14" s="64"/>
      <c r="C14" s="65"/>
      <c r="D14" s="66"/>
      <c r="E14" s="14"/>
      <c r="F14" s="7"/>
      <c r="G14" s="5"/>
      <c r="H14" s="92"/>
      <c r="I14" s="59"/>
      <c r="J14" s="49"/>
    </row>
    <row r="15" spans="2:10" s="6" customFormat="1" ht="23.25" customHeight="1" x14ac:dyDescent="0.15">
      <c r="B15" s="64"/>
      <c r="C15" s="65" t="s">
        <v>22</v>
      </c>
      <c r="D15" s="66"/>
      <c r="E15" s="14"/>
      <c r="F15" s="58">
        <v>1</v>
      </c>
      <c r="G15" s="5" t="s">
        <v>2</v>
      </c>
      <c r="H15" s="91" t="s">
        <v>11</v>
      </c>
      <c r="I15" s="59">
        <f>直接経費内訳書!G15</f>
        <v>0</v>
      </c>
      <c r="J15" s="49"/>
    </row>
    <row r="16" spans="2:10" s="6" customFormat="1" ht="23.25" customHeight="1" x14ac:dyDescent="0.15">
      <c r="B16" s="64"/>
      <c r="C16" s="65"/>
      <c r="D16" s="66"/>
      <c r="E16" s="14"/>
      <c r="F16" s="7"/>
      <c r="G16" s="5"/>
      <c r="H16" s="92"/>
      <c r="I16" s="59"/>
      <c r="J16" s="49"/>
    </row>
    <row r="17" spans="2:10" s="6" customFormat="1" ht="23.25" customHeight="1" x14ac:dyDescent="0.15">
      <c r="B17" s="64" t="s">
        <v>28</v>
      </c>
      <c r="C17" s="65"/>
      <c r="D17" s="66"/>
      <c r="E17" s="14"/>
      <c r="F17" s="7"/>
      <c r="G17" s="5"/>
      <c r="H17" s="92"/>
      <c r="I17" s="59"/>
      <c r="J17" s="71" t="s">
        <v>34</v>
      </c>
    </row>
    <row r="18" spans="2:10" s="6" customFormat="1" ht="23.25" customHeight="1" x14ac:dyDescent="0.15">
      <c r="B18" s="64"/>
      <c r="C18" s="65" t="s">
        <v>29</v>
      </c>
      <c r="D18" s="66"/>
      <c r="E18" s="14"/>
      <c r="F18" s="7"/>
      <c r="G18" s="5"/>
      <c r="H18" s="92"/>
      <c r="I18" s="59"/>
      <c r="J18" s="49"/>
    </row>
    <row r="19" spans="2:10" s="6" customFormat="1" ht="23.25" customHeight="1" x14ac:dyDescent="0.15">
      <c r="B19" s="64"/>
      <c r="C19" s="65"/>
      <c r="D19" s="66"/>
      <c r="E19" s="14"/>
      <c r="F19" s="7"/>
      <c r="G19" s="5"/>
      <c r="H19" s="92"/>
      <c r="I19" s="59"/>
      <c r="J19" s="49"/>
    </row>
    <row r="20" spans="2:10" s="6" customFormat="1" ht="23.25" customHeight="1" x14ac:dyDescent="0.15">
      <c r="B20" s="64" t="s">
        <v>31</v>
      </c>
      <c r="C20" s="65"/>
      <c r="D20" s="66"/>
      <c r="E20" s="14"/>
      <c r="F20" s="7"/>
      <c r="G20" s="5"/>
      <c r="H20" s="92"/>
      <c r="I20" s="59">
        <f>I18+I15+I13</f>
        <v>0</v>
      </c>
      <c r="J20" s="49"/>
    </row>
    <row r="21" spans="2:10" s="6" customFormat="1" ht="23.25" customHeight="1" x14ac:dyDescent="0.15">
      <c r="B21" s="64" t="s">
        <v>32</v>
      </c>
      <c r="C21" s="67"/>
      <c r="D21" s="66"/>
      <c r="E21" s="14"/>
      <c r="F21" s="7"/>
      <c r="G21" s="5">
        <v>0.1</v>
      </c>
      <c r="H21" s="92"/>
      <c r="I21" s="59">
        <f>ROUNDDOWN(I20*0.1,0)</f>
        <v>0</v>
      </c>
      <c r="J21" s="49"/>
    </row>
    <row r="22" spans="2:10" ht="23.25" customHeight="1" thickBot="1" x14ac:dyDescent="0.2">
      <c r="B22" s="68" t="s">
        <v>33</v>
      </c>
      <c r="C22" s="69"/>
      <c r="D22" s="70"/>
      <c r="E22" s="60"/>
      <c r="F22" s="61"/>
      <c r="G22" s="62"/>
      <c r="H22" s="93"/>
      <c r="I22" s="89">
        <f>SUM(I20:I21)</f>
        <v>0</v>
      </c>
      <c r="J22" s="63"/>
    </row>
    <row r="23" spans="2:10" ht="21" customHeight="1" x14ac:dyDescent="0.15"/>
  </sheetData>
  <mergeCells count="7">
    <mergeCell ref="J6:J7"/>
    <mergeCell ref="B1:J1"/>
    <mergeCell ref="B8:D8"/>
    <mergeCell ref="B6:D7"/>
    <mergeCell ref="E6:E7"/>
    <mergeCell ref="F6:F7"/>
    <mergeCell ref="G6:G7"/>
  </mergeCells>
  <phoneticPr fontId="2"/>
  <printOptions horizontalCentered="1" verticalCentered="1"/>
  <pageMargins left="0" right="0" top="0.59055118110236227" bottom="0.59055118110236227" header="0.51181102362204722" footer="0.51181102362204722"/>
  <pageSetup paperSize="9" fitToWidth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view="pageBreakPreview" topLeftCell="A3" zoomScaleNormal="100" zoomScaleSheetLayoutView="100" workbookViewId="0">
      <selection activeCell="E4" sqref="E4"/>
    </sheetView>
  </sheetViews>
  <sheetFormatPr defaultColWidth="9" defaultRowHeight="13.5" x14ac:dyDescent="0.15"/>
  <cols>
    <col min="1" max="1" width="9" style="74"/>
    <col min="2" max="2" width="3.7109375" style="10" customWidth="1"/>
    <col min="3" max="3" width="16" style="10" customWidth="1"/>
    <col min="4" max="4" width="7.7109375" style="10" customWidth="1"/>
    <col min="5" max="5" width="10.140625" style="73" customWidth="1"/>
    <col min="6" max="9" width="10.140625" style="18" customWidth="1"/>
    <col min="10" max="10" width="10.140625" style="3" customWidth="1"/>
    <col min="11" max="11" width="11.7109375" style="3" bestFit="1" customWidth="1"/>
    <col min="12" max="12" width="17.42578125" style="15" customWidth="1"/>
    <col min="13" max="16384" width="9" style="74"/>
  </cols>
  <sheetData>
    <row r="1" spans="2:12" hidden="1" x14ac:dyDescent="0.15">
      <c r="B1" s="113" t="s">
        <v>40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ht="14.25" hidden="1" thickBot="1" x14ac:dyDescent="0.2"/>
    <row r="3" spans="2:12" ht="21.75" customHeight="1" x14ac:dyDescent="0.15">
      <c r="B3" s="118" t="s">
        <v>10</v>
      </c>
      <c r="C3" s="119"/>
      <c r="D3" s="120"/>
      <c r="E3" s="28" t="s">
        <v>12</v>
      </c>
      <c r="F3" s="29" t="s">
        <v>13</v>
      </c>
      <c r="G3" s="29" t="s">
        <v>14</v>
      </c>
      <c r="H3" s="29" t="s">
        <v>15</v>
      </c>
      <c r="I3" s="29" t="s">
        <v>16</v>
      </c>
      <c r="J3" s="30" t="s">
        <v>17</v>
      </c>
      <c r="K3" s="116" t="s">
        <v>19</v>
      </c>
      <c r="L3" s="114" t="s">
        <v>18</v>
      </c>
    </row>
    <row r="4" spans="2:12" ht="21.75" customHeight="1" thickBot="1" x14ac:dyDescent="0.2">
      <c r="B4" s="79"/>
      <c r="C4" s="80"/>
      <c r="D4" s="82" t="s">
        <v>35</v>
      </c>
      <c r="E4" s="31"/>
      <c r="F4" s="31"/>
      <c r="G4" s="31"/>
      <c r="H4" s="31"/>
      <c r="I4" s="31"/>
      <c r="J4" s="31"/>
      <c r="K4" s="117"/>
      <c r="L4" s="115"/>
    </row>
    <row r="5" spans="2:12" ht="33" customHeight="1" x14ac:dyDescent="0.15">
      <c r="B5" s="110" t="s">
        <v>42</v>
      </c>
      <c r="C5" s="111"/>
      <c r="D5" s="112"/>
      <c r="E5" s="75"/>
      <c r="F5" s="19"/>
      <c r="G5" s="19"/>
      <c r="H5" s="19"/>
      <c r="I5" s="19"/>
      <c r="J5" s="8"/>
      <c r="K5" s="8"/>
      <c r="L5" s="16"/>
    </row>
    <row r="6" spans="2:12" ht="33" customHeight="1" x14ac:dyDescent="0.15">
      <c r="B6" s="77"/>
      <c r="C6" s="106" t="s">
        <v>45</v>
      </c>
      <c r="D6" s="107"/>
      <c r="E6" s="76"/>
      <c r="F6" s="26"/>
      <c r="G6" s="26"/>
      <c r="H6" s="26"/>
      <c r="I6" s="26"/>
      <c r="J6" s="24"/>
      <c r="K6" s="2">
        <f>E$4*E6+F$4*F6+G$4*G6+H$4*H6+I$4*I6+J$4*J6</f>
        <v>0</v>
      </c>
      <c r="L6" s="72"/>
    </row>
    <row r="7" spans="2:12" ht="33" customHeight="1" x14ac:dyDescent="0.15">
      <c r="B7" s="77"/>
      <c r="C7" s="106" t="s">
        <v>47</v>
      </c>
      <c r="D7" s="107"/>
      <c r="E7" s="76"/>
      <c r="F7" s="26"/>
      <c r="G7" s="26"/>
      <c r="H7" s="26"/>
      <c r="I7" s="26"/>
      <c r="J7" s="24"/>
      <c r="K7" s="2">
        <f t="shared" ref="K7" si="0">E$4*E7+F$4*F7+G$4*G7+H$4*H7+I$4*I7+J$4*J7</f>
        <v>0</v>
      </c>
      <c r="L7" s="72"/>
    </row>
    <row r="8" spans="2:12" ht="45.75" customHeight="1" x14ac:dyDescent="0.15">
      <c r="B8" s="77"/>
      <c r="C8" s="106" t="s">
        <v>46</v>
      </c>
      <c r="D8" s="107"/>
      <c r="E8" s="76"/>
      <c r="F8" s="26"/>
      <c r="G8" s="26"/>
      <c r="H8" s="26"/>
      <c r="I8" s="26"/>
      <c r="J8" s="24"/>
      <c r="K8" s="2">
        <f t="shared" ref="K8" si="1">E$4*E8+F$4*F8+G$4*G8+H$4*H8+I$4*I8+J$4*J8</f>
        <v>0</v>
      </c>
      <c r="L8" s="72"/>
    </row>
    <row r="9" spans="2:12" ht="33" customHeight="1" thickBot="1" x14ac:dyDescent="0.2">
      <c r="B9" s="13"/>
      <c r="C9" s="108" t="s">
        <v>1</v>
      </c>
      <c r="D9" s="109"/>
      <c r="E9" s="78">
        <f t="shared" ref="E9:J9" si="2">SUM(E6:E8)</f>
        <v>0</v>
      </c>
      <c r="F9" s="78">
        <f t="shared" si="2"/>
        <v>0</v>
      </c>
      <c r="G9" s="78">
        <f t="shared" si="2"/>
        <v>0</v>
      </c>
      <c r="H9" s="78">
        <f>SUM(H6:H8)</f>
        <v>0</v>
      </c>
      <c r="I9" s="78">
        <f t="shared" si="2"/>
        <v>0</v>
      </c>
      <c r="J9" s="78">
        <f t="shared" si="2"/>
        <v>0</v>
      </c>
      <c r="K9" s="9">
        <f>SUM(K6:K8)</f>
        <v>0</v>
      </c>
      <c r="L9" s="27"/>
    </row>
    <row r="10" spans="2:12" ht="33" customHeight="1" x14ac:dyDescent="0.15">
      <c r="B10" s="110" t="s">
        <v>48</v>
      </c>
      <c r="C10" s="111"/>
      <c r="D10" s="112"/>
      <c r="E10" s="75"/>
      <c r="F10" s="19"/>
      <c r="G10" s="19"/>
      <c r="H10" s="19"/>
      <c r="I10" s="19"/>
      <c r="J10" s="8"/>
      <c r="K10" s="8"/>
      <c r="L10" s="16"/>
    </row>
    <row r="11" spans="2:12" ht="33" customHeight="1" x14ac:dyDescent="0.15">
      <c r="B11" s="12"/>
      <c r="C11" s="106" t="s">
        <v>49</v>
      </c>
      <c r="D11" s="107"/>
      <c r="E11" s="76"/>
      <c r="F11" s="26"/>
      <c r="G11" s="26"/>
      <c r="H11" s="26"/>
      <c r="I11" s="26"/>
      <c r="J11" s="24"/>
      <c r="K11" s="2">
        <f>E$4*E11+F$4*F11+G$4*G11+H$4*H11+I$4*I11+J$4*J11</f>
        <v>0</v>
      </c>
      <c r="L11" s="17"/>
    </row>
    <row r="12" spans="2:12" ht="33" customHeight="1" x14ac:dyDescent="0.15">
      <c r="B12" s="12"/>
      <c r="C12" s="106" t="s">
        <v>50</v>
      </c>
      <c r="D12" s="107"/>
      <c r="E12" s="76"/>
      <c r="F12" s="26"/>
      <c r="G12" s="26"/>
      <c r="H12" s="26"/>
      <c r="I12" s="26"/>
      <c r="J12" s="24"/>
      <c r="K12" s="2">
        <f t="shared" ref="K12:K13" si="3">E$4*E12+F$4*F12+G$4*G12+H$4*H12+I$4*I12+J$4*J12</f>
        <v>0</v>
      </c>
      <c r="L12" s="17"/>
    </row>
    <row r="13" spans="2:12" ht="45" customHeight="1" x14ac:dyDescent="0.15">
      <c r="B13" s="12"/>
      <c r="C13" s="106" t="s">
        <v>51</v>
      </c>
      <c r="D13" s="107"/>
      <c r="E13" s="76"/>
      <c r="F13" s="26"/>
      <c r="G13" s="26"/>
      <c r="H13" s="26"/>
      <c r="I13" s="26"/>
      <c r="J13" s="24"/>
      <c r="K13" s="2">
        <f t="shared" si="3"/>
        <v>0</v>
      </c>
      <c r="L13" s="17"/>
    </row>
    <row r="14" spans="2:12" ht="33" customHeight="1" x14ac:dyDescent="0.15">
      <c r="B14" s="12"/>
      <c r="C14" s="106" t="s">
        <v>52</v>
      </c>
      <c r="D14" s="107"/>
      <c r="E14" s="76"/>
      <c r="F14" s="26"/>
      <c r="G14" s="26"/>
      <c r="H14" s="26"/>
      <c r="I14" s="26"/>
      <c r="J14" s="24"/>
      <c r="K14" s="2">
        <f t="shared" ref="K14:K16" si="4">E$4*E14+F$4*F14+G$4*G14+H$4*H14+I$4*I14+J$4*J14</f>
        <v>0</v>
      </c>
      <c r="L14" s="17"/>
    </row>
    <row r="15" spans="2:12" ht="33" customHeight="1" thickBot="1" x14ac:dyDescent="0.2">
      <c r="B15" s="13"/>
      <c r="C15" s="108" t="s">
        <v>1</v>
      </c>
      <c r="D15" s="109"/>
      <c r="E15" s="78">
        <f>SUM(E11:E14)</f>
        <v>0</v>
      </c>
      <c r="F15" s="78">
        <f t="shared" ref="E15:J15" si="5">SUM(F11:F14)</f>
        <v>0</v>
      </c>
      <c r="G15" s="78">
        <f>SUM(G11:G14)</f>
        <v>0</v>
      </c>
      <c r="H15" s="78">
        <f t="shared" si="5"/>
        <v>0</v>
      </c>
      <c r="I15" s="78">
        <f t="shared" si="5"/>
        <v>0</v>
      </c>
      <c r="J15" s="78">
        <f t="shared" si="5"/>
        <v>0</v>
      </c>
      <c r="K15" s="9">
        <f>SUM(K11:K14)</f>
        <v>0</v>
      </c>
      <c r="L15" s="27"/>
    </row>
    <row r="16" spans="2:12" ht="33" customHeight="1" x14ac:dyDescent="0.15">
      <c r="B16" s="110" t="s">
        <v>53</v>
      </c>
      <c r="C16" s="111"/>
      <c r="D16" s="112"/>
      <c r="E16" s="75"/>
      <c r="F16" s="19"/>
      <c r="G16" s="19"/>
      <c r="H16" s="19"/>
      <c r="I16" s="19"/>
      <c r="J16" s="8"/>
      <c r="K16" s="8"/>
      <c r="L16" s="16"/>
    </row>
    <row r="17" spans="2:12" ht="33" customHeight="1" x14ac:dyDescent="0.15">
      <c r="B17" s="121"/>
      <c r="C17" s="106" t="s">
        <v>55</v>
      </c>
      <c r="D17" s="107"/>
      <c r="E17" s="122"/>
      <c r="F17" s="123"/>
      <c r="G17" s="123"/>
      <c r="H17" s="123"/>
      <c r="I17" s="123"/>
      <c r="J17" s="124"/>
      <c r="K17" s="124">
        <f t="shared" ref="K17" si="6">E$4*E17+F$4*F17+G$4*G17+H$4*H17+I$4*I17+J$4*J17</f>
        <v>0</v>
      </c>
      <c r="L17" s="125"/>
    </row>
    <row r="18" spans="2:12" ht="33" customHeight="1" thickBot="1" x14ac:dyDescent="0.2">
      <c r="B18" s="13"/>
      <c r="C18" s="108" t="s">
        <v>1</v>
      </c>
      <c r="D18" s="109"/>
      <c r="E18" s="78">
        <f>E17</f>
        <v>0</v>
      </c>
      <c r="F18" s="78">
        <f>F17</f>
        <v>0</v>
      </c>
      <c r="G18" s="78">
        <f t="shared" ref="F18:J18" si="7">G17</f>
        <v>0</v>
      </c>
      <c r="H18" s="78">
        <f t="shared" si="7"/>
        <v>0</v>
      </c>
      <c r="I18" s="78">
        <f t="shared" si="7"/>
        <v>0</v>
      </c>
      <c r="J18" s="78">
        <f t="shared" si="7"/>
        <v>0</v>
      </c>
      <c r="K18" s="9">
        <f>K17</f>
        <v>0</v>
      </c>
      <c r="L18" s="27"/>
    </row>
  </sheetData>
  <mergeCells count="18">
    <mergeCell ref="B1:L1"/>
    <mergeCell ref="L3:L4"/>
    <mergeCell ref="K3:K4"/>
    <mergeCell ref="B3:D3"/>
    <mergeCell ref="C6:D6"/>
    <mergeCell ref="C8:D8"/>
    <mergeCell ref="C9:D9"/>
    <mergeCell ref="B10:D10"/>
    <mergeCell ref="B5:D5"/>
    <mergeCell ref="C18:D18"/>
    <mergeCell ref="C11:D11"/>
    <mergeCell ref="C15:D15"/>
    <mergeCell ref="B16:D16"/>
    <mergeCell ref="C14:D14"/>
    <mergeCell ref="C7:D7"/>
    <mergeCell ref="C12:D12"/>
    <mergeCell ref="C13:D13"/>
    <mergeCell ref="C17:D17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96" orientation="landscape" r:id="rId1"/>
  <headerFooter>
    <oddHeader>&amp;C&amp;18直接人件費内訳書&amp;R&amp;P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zoomScaleNormal="100" workbookViewId="0">
      <selection activeCell="C5" sqref="C5"/>
    </sheetView>
  </sheetViews>
  <sheetFormatPr defaultColWidth="9" defaultRowHeight="13.5" x14ac:dyDescent="0.15"/>
  <cols>
    <col min="1" max="1" width="9" style="1"/>
    <col min="2" max="2" width="24.7109375" style="10" customWidth="1"/>
    <col min="3" max="3" width="11.85546875" style="20" customWidth="1"/>
    <col min="4" max="4" width="9" style="18" bestFit="1" customWidth="1"/>
    <col min="5" max="5" width="8.7109375" style="18" bestFit="1" customWidth="1"/>
    <col min="6" max="6" width="8.5703125" style="18" bestFit="1" customWidth="1"/>
    <col min="7" max="7" width="11.7109375" style="3" bestFit="1" customWidth="1"/>
    <col min="8" max="8" width="33" style="15" customWidth="1"/>
    <col min="9" max="16384" width="9" style="1"/>
  </cols>
  <sheetData>
    <row r="1" spans="2:8" x14ac:dyDescent="0.15">
      <c r="B1" s="113" t="s">
        <v>41</v>
      </c>
      <c r="C1" s="113"/>
      <c r="D1" s="113"/>
      <c r="E1" s="113"/>
      <c r="F1" s="113"/>
      <c r="G1" s="113"/>
      <c r="H1" s="113"/>
    </row>
    <row r="2" spans="2:8" ht="14.25" thickBot="1" x14ac:dyDescent="0.2"/>
    <row r="3" spans="2:8" ht="29.25" customHeight="1" thickBot="1" x14ac:dyDescent="0.2">
      <c r="B3" s="42" t="s">
        <v>10</v>
      </c>
      <c r="C3" s="28" t="s">
        <v>23</v>
      </c>
      <c r="D3" s="29" t="s">
        <v>0</v>
      </c>
      <c r="E3" s="29" t="s">
        <v>24</v>
      </c>
      <c r="F3" s="29" t="s">
        <v>25</v>
      </c>
      <c r="G3" s="33" t="s">
        <v>19</v>
      </c>
      <c r="H3" s="34" t="s">
        <v>18</v>
      </c>
    </row>
    <row r="4" spans="2:8" ht="13.5" customHeight="1" x14ac:dyDescent="0.15">
      <c r="B4" s="11"/>
      <c r="C4" s="37"/>
      <c r="D4" s="35"/>
      <c r="E4" s="25"/>
      <c r="F4" s="39"/>
      <c r="G4" s="8"/>
      <c r="H4" s="16"/>
    </row>
    <row r="5" spans="2:8" ht="33" customHeight="1" x14ac:dyDescent="0.15">
      <c r="B5" s="12" t="s">
        <v>26</v>
      </c>
      <c r="C5" s="38"/>
      <c r="D5" s="36"/>
      <c r="E5" s="26"/>
      <c r="F5" s="40"/>
      <c r="G5" s="2">
        <f>E5*F5</f>
        <v>0</v>
      </c>
      <c r="H5" s="17"/>
    </row>
    <row r="6" spans="2:8" ht="33" customHeight="1" x14ac:dyDescent="0.15">
      <c r="B6" s="12" t="s">
        <v>27</v>
      </c>
      <c r="C6" s="38"/>
      <c r="D6" s="36"/>
      <c r="E6" s="26"/>
      <c r="F6" s="40"/>
      <c r="G6" s="2">
        <f t="shared" ref="G6" si="0">E6*F6</f>
        <v>0</v>
      </c>
      <c r="H6" s="17"/>
    </row>
    <row r="7" spans="2:8" ht="33" customHeight="1" x14ac:dyDescent="0.15">
      <c r="B7" s="12"/>
      <c r="C7" s="38"/>
      <c r="D7" s="36"/>
      <c r="E7" s="26"/>
      <c r="F7" s="40"/>
      <c r="G7" s="2"/>
      <c r="H7" s="17"/>
    </row>
    <row r="8" spans="2:8" ht="33" customHeight="1" x14ac:dyDescent="0.15">
      <c r="B8" s="12"/>
      <c r="C8" s="38"/>
      <c r="D8" s="36"/>
      <c r="E8" s="26"/>
      <c r="F8" s="40"/>
      <c r="G8" s="2"/>
      <c r="H8" s="17"/>
    </row>
    <row r="9" spans="2:8" ht="33" customHeight="1" x14ac:dyDescent="0.15">
      <c r="B9" s="12"/>
      <c r="C9" s="38"/>
      <c r="D9" s="36"/>
      <c r="E9" s="26"/>
      <c r="F9" s="40"/>
      <c r="G9" s="2"/>
      <c r="H9" s="17"/>
    </row>
    <row r="10" spans="2:8" ht="33" customHeight="1" x14ac:dyDescent="0.15">
      <c r="B10" s="12"/>
      <c r="C10" s="38"/>
      <c r="D10" s="36"/>
      <c r="E10" s="26"/>
      <c r="F10" s="40"/>
      <c r="G10" s="2"/>
      <c r="H10" s="17"/>
    </row>
    <row r="11" spans="2:8" ht="33" customHeight="1" x14ac:dyDescent="0.15">
      <c r="B11" s="12"/>
      <c r="C11" s="38"/>
      <c r="D11" s="36"/>
      <c r="E11" s="26"/>
      <c r="F11" s="40"/>
      <c r="G11" s="2"/>
      <c r="H11" s="17"/>
    </row>
    <row r="12" spans="2:8" ht="33" customHeight="1" x14ac:dyDescent="0.15">
      <c r="B12" s="12"/>
      <c r="C12" s="38"/>
      <c r="D12" s="36"/>
      <c r="E12" s="26"/>
      <c r="F12" s="40"/>
      <c r="G12" s="2"/>
      <c r="H12" s="17"/>
    </row>
    <row r="13" spans="2:8" ht="33" customHeight="1" x14ac:dyDescent="0.15">
      <c r="B13" s="12"/>
      <c r="C13" s="38"/>
      <c r="D13" s="36"/>
      <c r="E13" s="26"/>
      <c r="F13" s="40"/>
      <c r="G13" s="2"/>
      <c r="H13" s="17"/>
    </row>
    <row r="14" spans="2:8" ht="33" customHeight="1" x14ac:dyDescent="0.15">
      <c r="B14" s="12"/>
      <c r="C14" s="38"/>
      <c r="D14" s="36"/>
      <c r="E14" s="26"/>
      <c r="F14" s="40"/>
      <c r="G14" s="2"/>
      <c r="H14" s="17"/>
    </row>
    <row r="15" spans="2:8" ht="33" customHeight="1" thickBot="1" x14ac:dyDescent="0.2">
      <c r="B15" s="13"/>
      <c r="C15" s="41"/>
      <c r="D15" s="21"/>
      <c r="E15" s="21">
        <f>SUM(E5:E14)</f>
        <v>0</v>
      </c>
      <c r="F15" s="9">
        <f>SUM(F5:F14)</f>
        <v>0</v>
      </c>
      <c r="G15" s="9">
        <f>SUM(G5:G14)</f>
        <v>0</v>
      </c>
      <c r="H15" s="27"/>
    </row>
  </sheetData>
  <mergeCells count="1">
    <mergeCell ref="B1:H1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120" orientation="landscape" r:id="rId1"/>
  <headerFooter>
    <oddHeader>&amp;C&amp;18直接経費内訳書&amp;R&amp;P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見積書</vt:lpstr>
      <vt:lpstr>直接人件費内訳書</vt:lpstr>
      <vt:lpstr>直接経費内訳書</vt:lpstr>
      <vt:lpstr>見積書!Print_Area</vt:lpstr>
      <vt:lpstr>直接経費内訳書!Print_Area</vt:lpstr>
      <vt:lpstr>直接経費内訳書!Print_Titles</vt:lpstr>
      <vt:lpstr>直接人件費内訳書!Print_Titles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2019-07-09T00:47:00Z</cp:lastPrinted>
  <dcterms:created xsi:type="dcterms:W3CDTF">2014-07-11T05:48:07Z</dcterms:created>
  <dcterms:modified xsi:type="dcterms:W3CDTF">2019-07-09T00:47:03Z</dcterms:modified>
</cp:coreProperties>
</file>