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85" activeTab="0"/>
  </bookViews>
  <sheets>
    <sheet name="w03" sheetId="1" r:id="rId1"/>
  </sheets>
  <definedNames>
    <definedName name="_xlnm.Print_Area" localSheetId="0">'w03'!$A$1:$AB$46</definedName>
  </definedNames>
  <calcPr fullCalcOnLoad="1"/>
</workbook>
</file>

<file path=xl/sharedStrings.xml><?xml version="1.0" encoding="utf-8"?>
<sst xmlns="http://schemas.openxmlformats.org/spreadsheetml/2006/main" count="86" uniqueCount="61">
  <si>
    <t>年　　次</t>
  </si>
  <si>
    <t>昭和30年　</t>
  </si>
  <si>
    <t>第３表　　人口10万対就業医療関係者数，大分県－全国・年次別</t>
  </si>
  <si>
    <t>人口10万対医療関係者数</t>
  </si>
  <si>
    <t>大分県</t>
  </si>
  <si>
    <t>年次</t>
  </si>
  <si>
    <t>全国</t>
  </si>
  <si>
    <t>医師</t>
  </si>
  <si>
    <t>歯科医師</t>
  </si>
  <si>
    <t>薬剤師</t>
  </si>
  <si>
    <t>歯科衛生士</t>
  </si>
  <si>
    <t>歯科技工士</t>
  </si>
  <si>
    <t>はり師</t>
  </si>
  <si>
    <t>きゅう師</t>
  </si>
  <si>
    <t>柔道整復師</t>
  </si>
  <si>
    <t>.</t>
  </si>
  <si>
    <t>あ　ん　摩
マッサージ
指　圧　師</t>
  </si>
  <si>
    <t xml:space="preserve">   35</t>
  </si>
  <si>
    <t xml:space="preserve">   40</t>
  </si>
  <si>
    <t xml:space="preserve">   41</t>
  </si>
  <si>
    <t xml:space="preserve">   42</t>
  </si>
  <si>
    <t xml:space="preserve">   43</t>
  </si>
  <si>
    <t xml:space="preserve">   44</t>
  </si>
  <si>
    <t xml:space="preserve">   45</t>
  </si>
  <si>
    <t xml:space="preserve">   46</t>
  </si>
  <si>
    <t xml:space="preserve">   47</t>
  </si>
  <si>
    <t xml:space="preserve">   48</t>
  </si>
  <si>
    <t xml:space="preserve">   49</t>
  </si>
  <si>
    <t xml:space="preserve">   50</t>
  </si>
  <si>
    <t xml:space="preserve">   51</t>
  </si>
  <si>
    <t xml:space="preserve">   52</t>
  </si>
  <si>
    <t xml:space="preserve">   53</t>
  </si>
  <si>
    <t xml:space="preserve">   54</t>
  </si>
  <si>
    <t xml:space="preserve">   55</t>
  </si>
  <si>
    <t xml:space="preserve">   56</t>
  </si>
  <si>
    <t xml:space="preserve">   57</t>
  </si>
  <si>
    <t xml:space="preserve">   59</t>
  </si>
  <si>
    <t xml:space="preserve">   61</t>
  </si>
  <si>
    <t xml:space="preserve">   63</t>
  </si>
  <si>
    <t>平成 2年　</t>
  </si>
  <si>
    <t xml:space="preserve">    4</t>
  </si>
  <si>
    <t xml:space="preserve">    6</t>
  </si>
  <si>
    <t xml:space="preserve">    8</t>
  </si>
  <si>
    <t xml:space="preserve">   10</t>
  </si>
  <si>
    <t xml:space="preserve">   12</t>
  </si>
  <si>
    <t>保健師</t>
  </si>
  <si>
    <t>助産師</t>
  </si>
  <si>
    <t>看護師</t>
  </si>
  <si>
    <t>准看護師</t>
  </si>
  <si>
    <t xml:space="preserve">   14</t>
  </si>
  <si>
    <t xml:space="preserve">   16</t>
  </si>
  <si>
    <t xml:space="preserve">   18</t>
  </si>
  <si>
    <t xml:space="preserve">   20</t>
  </si>
  <si>
    <t>医療関係者
３ 表</t>
  </si>
  <si>
    <t xml:space="preserve">   22</t>
  </si>
  <si>
    <t>注）昭和57年移行は2年に1回の調査。</t>
  </si>
  <si>
    <t xml:space="preserve">   24</t>
  </si>
  <si>
    <t xml:space="preserve">   26</t>
  </si>
  <si>
    <t xml:space="preserve">   28</t>
  </si>
  <si>
    <t>昭和30年～平成30年各年末</t>
  </si>
  <si>
    <t xml:space="preserve">   30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</si>
</sst>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.0"/>
    <numFmt numFmtId="177" formatCode="##.#"/>
    <numFmt numFmtId="178" formatCode=".###"/>
    <numFmt numFmtId="179" formatCode="#\ ##0;&quot;-&quot;;#\ ##0"/>
    <numFmt numFmtId="180" formatCode="#\ ##0;&quot;-&quot;#\ ##0"/>
    <numFmt numFmtId="181" formatCode="0\ 000.0"/>
    <numFmt numFmtId="182" formatCode="0\ 000.00"/>
    <numFmt numFmtId="183" formatCode="#,##0;&quot;0&quot;;&quot;-&quot;"/>
    <numFmt numFmtId="184" formatCode="#\ ###;&quot;-&quot;;#\ ###"/>
    <numFmt numFmtId="185" formatCode="#\ ##0.0;0;&quot;-&quot;"/>
  </numFmts>
  <fonts count="44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0.5"/>
      <name val="ＭＳ 明朝"/>
      <family val="1"/>
    </font>
    <font>
      <b/>
      <sz val="9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12" xfId="0" applyFont="1" applyBorder="1" applyAlignment="1" quotePrefix="1">
      <alignment horizontal="distributed"/>
    </xf>
    <xf numFmtId="185" fontId="1" fillId="0" borderId="13" xfId="0" applyNumberFormat="1" applyFont="1" applyBorder="1" applyAlignment="1">
      <alignment horizontal="right"/>
    </xf>
    <xf numFmtId="185" fontId="1" fillId="0" borderId="14" xfId="0" applyNumberFormat="1" applyFont="1" applyBorder="1" applyAlignment="1">
      <alignment horizontal="right"/>
    </xf>
    <xf numFmtId="185" fontId="1" fillId="0" borderId="12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4" fillId="0" borderId="16" xfId="0" applyFont="1" applyBorder="1" applyAlignment="1" quotePrefix="1">
      <alignment horizontal="center"/>
    </xf>
    <xf numFmtId="185" fontId="1" fillId="0" borderId="15" xfId="0" applyNumberFormat="1" applyFont="1" applyBorder="1" applyAlignment="1">
      <alignment horizontal="right"/>
    </xf>
    <xf numFmtId="185" fontId="1" fillId="0" borderId="0" xfId="0" applyNumberFormat="1" applyFont="1" applyBorder="1" applyAlignment="1">
      <alignment horizontal="right"/>
    </xf>
    <xf numFmtId="185" fontId="1" fillId="0" borderId="16" xfId="0" applyNumberFormat="1" applyFont="1" applyBorder="1" applyAlignment="1">
      <alignment horizontal="right"/>
    </xf>
    <xf numFmtId="0" fontId="4" fillId="0" borderId="16" xfId="0" applyFont="1" applyBorder="1" applyAlignment="1" quotePrefix="1">
      <alignment horizontal="distributed"/>
    </xf>
    <xf numFmtId="0" fontId="7" fillId="0" borderId="17" xfId="0" applyFont="1" applyBorder="1" applyAlignment="1" quotePrefix="1">
      <alignment horizontal="center"/>
    </xf>
    <xf numFmtId="185" fontId="8" fillId="0" borderId="18" xfId="0" applyNumberFormat="1" applyFont="1" applyBorder="1" applyAlignment="1">
      <alignment horizontal="right"/>
    </xf>
    <xf numFmtId="185" fontId="8" fillId="0" borderId="17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185" fontId="1" fillId="0" borderId="19" xfId="0" applyNumberFormat="1" applyFont="1" applyBorder="1" applyAlignment="1">
      <alignment horizontal="right"/>
    </xf>
    <xf numFmtId="185" fontId="1" fillId="0" borderId="20" xfId="0" applyNumberFormat="1" applyFont="1" applyBorder="1" applyAlignment="1">
      <alignment horizontal="right"/>
    </xf>
    <xf numFmtId="0" fontId="4" fillId="0" borderId="21" xfId="0" applyFont="1" applyBorder="1" applyAlignment="1" quotePrefix="1">
      <alignment horizontal="center"/>
    </xf>
    <xf numFmtId="185" fontId="1" fillId="0" borderId="22" xfId="0" applyNumberFormat="1" applyFont="1" applyBorder="1" applyAlignment="1">
      <alignment horizontal="right"/>
    </xf>
    <xf numFmtId="185" fontId="1" fillId="0" borderId="23" xfId="0" applyNumberFormat="1" applyFont="1" applyBorder="1" applyAlignment="1">
      <alignment horizontal="right"/>
    </xf>
    <xf numFmtId="185" fontId="1" fillId="0" borderId="24" xfId="0" applyNumberFormat="1" applyFont="1" applyBorder="1" applyAlignment="1">
      <alignment horizontal="right"/>
    </xf>
    <xf numFmtId="185" fontId="1" fillId="0" borderId="21" xfId="0" applyNumberFormat="1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5" fontId="8" fillId="0" borderId="18" xfId="0" applyNumberFormat="1" applyFont="1" applyFill="1" applyBorder="1" applyAlignment="1">
      <alignment horizontal="right"/>
    </xf>
    <xf numFmtId="185" fontId="8" fillId="0" borderId="18" xfId="0" applyNumberFormat="1" applyFont="1" applyFill="1" applyBorder="1" applyAlignment="1">
      <alignment horizontal="right" shrinkToFit="1"/>
    </xf>
    <xf numFmtId="185" fontId="8" fillId="0" borderId="25" xfId="0" applyNumberFormat="1" applyFont="1" applyFill="1" applyBorder="1" applyAlignment="1">
      <alignment horizontal="right"/>
    </xf>
    <xf numFmtId="185" fontId="8" fillId="0" borderId="26" xfId="0" applyNumberFormat="1" applyFont="1" applyFill="1" applyBorder="1" applyAlignment="1">
      <alignment horizontal="right"/>
    </xf>
    <xf numFmtId="185" fontId="1" fillId="0" borderId="15" xfId="0" applyNumberFormat="1" applyFont="1" applyFill="1" applyBorder="1" applyAlignment="1">
      <alignment horizontal="right"/>
    </xf>
    <xf numFmtId="185" fontId="1" fillId="0" borderId="0" xfId="0" applyNumberFormat="1" applyFont="1" applyFill="1" applyBorder="1" applyAlignment="1">
      <alignment horizontal="right"/>
    </xf>
    <xf numFmtId="185" fontId="1" fillId="0" borderId="20" xfId="0" applyNumberFormat="1" applyFont="1" applyFill="1" applyBorder="1" applyAlignment="1">
      <alignment horizontal="right"/>
    </xf>
    <xf numFmtId="185" fontId="1" fillId="0" borderId="22" xfId="0" applyNumberFormat="1" applyFont="1" applyFill="1" applyBorder="1" applyAlignment="1">
      <alignment horizontal="right"/>
    </xf>
    <xf numFmtId="185" fontId="1" fillId="0" borderId="23" xfId="0" applyNumberFormat="1" applyFont="1" applyFill="1" applyBorder="1" applyAlignment="1">
      <alignment horizontal="right"/>
    </xf>
    <xf numFmtId="185" fontId="1" fillId="0" borderId="24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 quotePrefix="1">
      <alignment horizontal="left" vertical="center" wrapText="1"/>
    </xf>
    <xf numFmtId="0" fontId="5" fillId="0" borderId="27" xfId="0" applyFont="1" applyBorder="1" applyAlignment="1">
      <alignment horizontal="right" vertical="center"/>
    </xf>
    <xf numFmtId="0" fontId="4" fillId="0" borderId="28" xfId="0" applyFont="1" applyBorder="1" applyAlignment="1" quotePrefix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1" fillId="0" borderId="10" xfId="0" applyFont="1" applyBorder="1" applyAlignment="1" quotePrefix="1">
      <alignment horizontal="distributed" vertical="center" wrapText="1"/>
    </xf>
    <xf numFmtId="0" fontId="1" fillId="0" borderId="1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6"/>
  <sheetViews>
    <sheetView tabSelected="1" view="pageBreakPreview" zoomScale="85" zoomScaleSheetLayoutView="85" zoomScalePageLayoutView="0" workbookViewId="0" topLeftCell="A1">
      <pane xSplit="1" ySplit="7" topLeftCell="B2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Z46" sqref="Z46"/>
    </sheetView>
  </sheetViews>
  <sheetFormatPr defaultColWidth="9.00390625" defaultRowHeight="13.5"/>
  <cols>
    <col min="1" max="1" width="9.50390625" style="1" customWidth="1"/>
    <col min="2" max="11" width="6.125" style="1" customWidth="1"/>
    <col min="12" max="12" width="6.875" style="1" customWidth="1"/>
    <col min="13" max="27" width="6.125" style="1" customWidth="1"/>
    <col min="28" max="28" width="4.875" style="1" customWidth="1"/>
    <col min="29" max="16384" width="9.00390625" style="1" customWidth="1"/>
  </cols>
  <sheetData>
    <row r="1" spans="1:28" ht="41.25" customHeight="1">
      <c r="A1" s="46" t="s">
        <v>53</v>
      </c>
      <c r="B1" s="47"/>
      <c r="C1" s="45" t="s">
        <v>2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7"/>
      <c r="AA1" s="7"/>
      <c r="AB1" s="7"/>
    </row>
    <row r="2" spans="1:28" ht="14.25" customHeight="1">
      <c r="A2" s="47"/>
      <c r="B2" s="47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7"/>
      <c r="AA2" s="7"/>
      <c r="AB2" s="7"/>
    </row>
    <row r="3" spans="1:28" ht="14.25" customHeight="1">
      <c r="A3" s="47"/>
      <c r="B3" s="47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7"/>
      <c r="AA3" s="7"/>
      <c r="AB3" s="7"/>
    </row>
    <row r="4" spans="24:28" ht="13.5" customHeight="1" thickBot="1">
      <c r="X4" s="48" t="s">
        <v>59</v>
      </c>
      <c r="Y4" s="48"/>
      <c r="Z4" s="48"/>
      <c r="AA4" s="48"/>
      <c r="AB4" s="48"/>
    </row>
    <row r="5" spans="1:28" ht="15.75" customHeight="1">
      <c r="A5" s="49" t="s">
        <v>0</v>
      </c>
      <c r="B5" s="55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2" t="s">
        <v>5</v>
      </c>
    </row>
    <row r="6" spans="1:28" ht="34.5" customHeight="1">
      <c r="A6" s="50"/>
      <c r="B6" s="42" t="s">
        <v>7</v>
      </c>
      <c r="C6" s="42"/>
      <c r="D6" s="42" t="s">
        <v>8</v>
      </c>
      <c r="E6" s="42"/>
      <c r="F6" s="42" t="s">
        <v>9</v>
      </c>
      <c r="G6" s="42"/>
      <c r="H6" s="44" t="s">
        <v>45</v>
      </c>
      <c r="I6" s="42"/>
      <c r="J6" s="42" t="s">
        <v>46</v>
      </c>
      <c r="K6" s="42"/>
      <c r="L6" s="44" t="s">
        <v>47</v>
      </c>
      <c r="M6" s="42"/>
      <c r="N6" s="44" t="s">
        <v>48</v>
      </c>
      <c r="O6" s="42"/>
      <c r="P6" s="42" t="s">
        <v>10</v>
      </c>
      <c r="Q6" s="42"/>
      <c r="R6" s="42" t="s">
        <v>11</v>
      </c>
      <c r="S6" s="42"/>
      <c r="T6" s="57" t="s">
        <v>16</v>
      </c>
      <c r="U6" s="58"/>
      <c r="V6" s="42" t="s">
        <v>12</v>
      </c>
      <c r="W6" s="42"/>
      <c r="X6" s="42" t="s">
        <v>13</v>
      </c>
      <c r="Y6" s="42"/>
      <c r="Z6" s="42" t="s">
        <v>14</v>
      </c>
      <c r="AA6" s="43"/>
      <c r="AB6" s="53"/>
    </row>
    <row r="7" spans="1:28" ht="19.5" customHeight="1">
      <c r="A7" s="51"/>
      <c r="B7" s="2" t="s">
        <v>4</v>
      </c>
      <c r="C7" s="2" t="s">
        <v>6</v>
      </c>
      <c r="D7" s="2" t="s">
        <v>4</v>
      </c>
      <c r="E7" s="2" t="s">
        <v>6</v>
      </c>
      <c r="F7" s="2" t="s">
        <v>4</v>
      </c>
      <c r="G7" s="2" t="s">
        <v>6</v>
      </c>
      <c r="H7" s="2" t="s">
        <v>4</v>
      </c>
      <c r="I7" s="2" t="s">
        <v>6</v>
      </c>
      <c r="J7" s="2" t="s">
        <v>4</v>
      </c>
      <c r="K7" s="2" t="s">
        <v>6</v>
      </c>
      <c r="L7" s="2" t="s">
        <v>4</v>
      </c>
      <c r="M7" s="2" t="s">
        <v>6</v>
      </c>
      <c r="N7" s="2" t="s">
        <v>4</v>
      </c>
      <c r="O7" s="2" t="s">
        <v>6</v>
      </c>
      <c r="P7" s="2" t="s">
        <v>4</v>
      </c>
      <c r="Q7" s="2" t="s">
        <v>6</v>
      </c>
      <c r="R7" s="2" t="s">
        <v>4</v>
      </c>
      <c r="S7" s="2" t="s">
        <v>6</v>
      </c>
      <c r="T7" s="2" t="s">
        <v>4</v>
      </c>
      <c r="U7" s="2" t="s">
        <v>6</v>
      </c>
      <c r="V7" s="2" t="s">
        <v>4</v>
      </c>
      <c r="W7" s="2" t="s">
        <v>6</v>
      </c>
      <c r="X7" s="2" t="s">
        <v>4</v>
      </c>
      <c r="Y7" s="2" t="s">
        <v>6</v>
      </c>
      <c r="Z7" s="2" t="s">
        <v>4</v>
      </c>
      <c r="AA7" s="6" t="s">
        <v>6</v>
      </c>
      <c r="AB7" s="54"/>
    </row>
    <row r="8" spans="1:28" s="5" customFormat="1" ht="15" customHeight="1">
      <c r="A8" s="8" t="s">
        <v>1</v>
      </c>
      <c r="B8" s="9">
        <v>90.2</v>
      </c>
      <c r="C8" s="10">
        <v>102.9</v>
      </c>
      <c r="D8" s="10">
        <v>33.5</v>
      </c>
      <c r="E8" s="10">
        <v>33.5</v>
      </c>
      <c r="F8" s="10">
        <v>31.9</v>
      </c>
      <c r="G8" s="23">
        <v>48.4</v>
      </c>
      <c r="H8" s="10">
        <v>13.2</v>
      </c>
      <c r="I8" s="10">
        <v>13.9</v>
      </c>
      <c r="J8" s="10">
        <v>70.5</v>
      </c>
      <c r="K8" s="10">
        <v>62</v>
      </c>
      <c r="L8" s="10">
        <v>125.6</v>
      </c>
      <c r="M8" s="10">
        <v>135.2</v>
      </c>
      <c r="N8" s="10">
        <v>2.8</v>
      </c>
      <c r="O8" s="23">
        <v>10.2</v>
      </c>
      <c r="P8" s="10">
        <v>0.2</v>
      </c>
      <c r="Q8" s="10">
        <v>0.4</v>
      </c>
      <c r="R8" s="10" t="s">
        <v>15</v>
      </c>
      <c r="S8" s="23" t="s">
        <v>15</v>
      </c>
      <c r="T8" s="10">
        <v>104.1</v>
      </c>
      <c r="U8" s="10">
        <v>53.4</v>
      </c>
      <c r="V8" s="10">
        <v>94.9</v>
      </c>
      <c r="W8" s="10">
        <v>40.9</v>
      </c>
      <c r="X8" s="10">
        <v>94.9</v>
      </c>
      <c r="Y8" s="10">
        <v>39.1</v>
      </c>
      <c r="Z8" s="10">
        <v>7.5</v>
      </c>
      <c r="AA8" s="11">
        <v>5.8</v>
      </c>
      <c r="AB8" s="12">
        <v>30</v>
      </c>
    </row>
    <row r="9" spans="1:28" s="5" customFormat="1" ht="15" customHeight="1">
      <c r="A9" s="13" t="s">
        <v>17</v>
      </c>
      <c r="B9" s="14">
        <v>95.2</v>
      </c>
      <c r="C9" s="15">
        <v>107.9</v>
      </c>
      <c r="D9" s="15">
        <v>34</v>
      </c>
      <c r="E9" s="15">
        <v>34.4</v>
      </c>
      <c r="F9" s="15">
        <v>33.6</v>
      </c>
      <c r="G9" s="24">
        <v>53.9</v>
      </c>
      <c r="H9" s="15">
        <v>15.1</v>
      </c>
      <c r="I9" s="15">
        <v>13.9</v>
      </c>
      <c r="J9" s="15">
        <v>71.8</v>
      </c>
      <c r="K9" s="15">
        <v>56</v>
      </c>
      <c r="L9" s="15">
        <v>89.8</v>
      </c>
      <c r="M9" s="15">
        <v>131.9</v>
      </c>
      <c r="N9" s="15">
        <v>33.1</v>
      </c>
      <c r="O9" s="24">
        <v>66.8</v>
      </c>
      <c r="P9" s="15">
        <v>0.6</v>
      </c>
      <c r="Q9" s="15">
        <v>1.1</v>
      </c>
      <c r="R9" s="15">
        <v>8</v>
      </c>
      <c r="S9" s="24">
        <v>7.8</v>
      </c>
      <c r="T9" s="15">
        <v>107.5</v>
      </c>
      <c r="U9" s="15">
        <v>52.7</v>
      </c>
      <c r="V9" s="15">
        <v>92.8</v>
      </c>
      <c r="W9" s="15">
        <v>33.4</v>
      </c>
      <c r="X9" s="15">
        <v>90.5</v>
      </c>
      <c r="Y9" s="15">
        <v>32</v>
      </c>
      <c r="Z9" s="15">
        <v>6.9</v>
      </c>
      <c r="AA9" s="16">
        <v>6</v>
      </c>
      <c r="AB9" s="12">
        <v>35</v>
      </c>
    </row>
    <row r="10" spans="1:28" s="5" customFormat="1" ht="15" customHeight="1">
      <c r="A10" s="13" t="s">
        <v>18</v>
      </c>
      <c r="B10" s="14">
        <v>103.4</v>
      </c>
      <c r="C10" s="15">
        <v>108.3</v>
      </c>
      <c r="D10" s="15">
        <v>36.7</v>
      </c>
      <c r="E10" s="15">
        <v>35.1</v>
      </c>
      <c r="F10" s="15">
        <v>37.9</v>
      </c>
      <c r="G10" s="24">
        <v>56.7</v>
      </c>
      <c r="H10" s="15">
        <v>17.3</v>
      </c>
      <c r="I10" s="15">
        <v>14.2</v>
      </c>
      <c r="J10" s="15">
        <v>51.9</v>
      </c>
      <c r="K10" s="15">
        <v>44</v>
      </c>
      <c r="L10" s="15">
        <v>132.2</v>
      </c>
      <c r="M10" s="15">
        <v>136.3</v>
      </c>
      <c r="N10" s="15">
        <v>64.8</v>
      </c>
      <c r="O10" s="24">
        <v>113.2</v>
      </c>
      <c r="P10" s="15">
        <v>1.9</v>
      </c>
      <c r="Q10" s="15">
        <v>2.5</v>
      </c>
      <c r="R10" s="15">
        <v>9.8</v>
      </c>
      <c r="S10" s="24">
        <v>7.9</v>
      </c>
      <c r="T10" s="15">
        <v>116.5</v>
      </c>
      <c r="U10" s="15">
        <v>59.3</v>
      </c>
      <c r="V10" s="15">
        <v>96.8</v>
      </c>
      <c r="W10" s="15">
        <v>34.5</v>
      </c>
      <c r="X10" s="15">
        <v>97.3</v>
      </c>
      <c r="Y10" s="15">
        <v>32.6</v>
      </c>
      <c r="Z10" s="15">
        <v>6.6</v>
      </c>
      <c r="AA10" s="16">
        <v>6.9</v>
      </c>
      <c r="AB10" s="12">
        <v>40</v>
      </c>
    </row>
    <row r="11" spans="1:28" s="5" customFormat="1" ht="22.5" customHeight="1" hidden="1">
      <c r="A11" s="13" t="s">
        <v>19</v>
      </c>
      <c r="B11" s="14">
        <v>104.1</v>
      </c>
      <c r="C11" s="15">
        <v>109.1</v>
      </c>
      <c r="D11" s="15">
        <v>36.7</v>
      </c>
      <c r="E11" s="15">
        <v>35.1</v>
      </c>
      <c r="F11" s="15">
        <v>41</v>
      </c>
      <c r="G11" s="24">
        <v>58</v>
      </c>
      <c r="H11" s="15">
        <v>18</v>
      </c>
      <c r="I11" s="15">
        <v>14.3</v>
      </c>
      <c r="J11" s="15">
        <v>50.6</v>
      </c>
      <c r="K11" s="15">
        <v>44</v>
      </c>
      <c r="L11" s="15">
        <v>136.3</v>
      </c>
      <c r="M11" s="15">
        <v>140.6</v>
      </c>
      <c r="N11" s="15">
        <v>69.7</v>
      </c>
      <c r="O11" s="24">
        <v>126.7</v>
      </c>
      <c r="P11" s="15">
        <v>2.5</v>
      </c>
      <c r="Q11" s="15">
        <v>2.8</v>
      </c>
      <c r="R11" s="15">
        <v>8.6</v>
      </c>
      <c r="S11" s="24">
        <v>7.8</v>
      </c>
      <c r="T11" s="15">
        <v>116.7</v>
      </c>
      <c r="U11" s="15">
        <v>59.3</v>
      </c>
      <c r="V11" s="15">
        <v>88.7</v>
      </c>
      <c r="W11" s="15">
        <v>34.5</v>
      </c>
      <c r="X11" s="15">
        <v>86.4</v>
      </c>
      <c r="Y11" s="15">
        <v>32.6</v>
      </c>
      <c r="Z11" s="15">
        <v>5.4</v>
      </c>
      <c r="AA11" s="16">
        <v>7.2</v>
      </c>
      <c r="AB11" s="12">
        <v>41</v>
      </c>
    </row>
    <row r="12" spans="1:28" s="5" customFormat="1" ht="15" customHeight="1" hidden="1">
      <c r="A12" s="13" t="s">
        <v>20</v>
      </c>
      <c r="B12" s="14">
        <v>105.1</v>
      </c>
      <c r="C12" s="15">
        <v>108.9</v>
      </c>
      <c r="D12" s="15">
        <v>37.8</v>
      </c>
      <c r="E12" s="15">
        <v>35.4</v>
      </c>
      <c r="F12" s="15">
        <v>41</v>
      </c>
      <c r="G12" s="24">
        <v>58.6</v>
      </c>
      <c r="H12" s="15">
        <v>17.9</v>
      </c>
      <c r="I12" s="15">
        <v>13.6</v>
      </c>
      <c r="J12" s="15">
        <v>38.4</v>
      </c>
      <c r="K12" s="15">
        <v>31.9</v>
      </c>
      <c r="L12" s="15">
        <v>138.3</v>
      </c>
      <c r="M12" s="15">
        <v>113.7</v>
      </c>
      <c r="N12" s="15">
        <v>81</v>
      </c>
      <c r="O12" s="24">
        <v>114.3</v>
      </c>
      <c r="P12" s="15">
        <v>7.1</v>
      </c>
      <c r="Q12" s="15">
        <v>3.6</v>
      </c>
      <c r="R12" s="15">
        <v>8.8</v>
      </c>
      <c r="S12" s="24">
        <v>7.4</v>
      </c>
      <c r="T12" s="15">
        <v>116.6</v>
      </c>
      <c r="U12" s="15">
        <v>59</v>
      </c>
      <c r="V12" s="15">
        <v>82.4</v>
      </c>
      <c r="W12" s="15">
        <v>34</v>
      </c>
      <c r="X12" s="15">
        <v>82.5</v>
      </c>
      <c r="Y12" s="15">
        <v>32.3</v>
      </c>
      <c r="Z12" s="15">
        <v>5.5</v>
      </c>
      <c r="AA12" s="16">
        <v>7.1</v>
      </c>
      <c r="AB12" s="12">
        <v>42</v>
      </c>
    </row>
    <row r="13" spans="1:28" s="5" customFormat="1" ht="15" customHeight="1" hidden="1">
      <c r="A13" s="13" t="s">
        <v>21</v>
      </c>
      <c r="B13" s="14">
        <v>105.8</v>
      </c>
      <c r="C13" s="15">
        <v>109.6</v>
      </c>
      <c r="D13" s="15">
        <v>38.6</v>
      </c>
      <c r="E13" s="15">
        <v>35.4</v>
      </c>
      <c r="F13" s="15">
        <v>43.8</v>
      </c>
      <c r="G13" s="24">
        <v>60.4</v>
      </c>
      <c r="H13" s="15">
        <v>18</v>
      </c>
      <c r="I13" s="15">
        <v>13.4</v>
      </c>
      <c r="J13" s="15">
        <v>35.4</v>
      </c>
      <c r="K13" s="15">
        <v>29</v>
      </c>
      <c r="L13" s="15">
        <v>144.1</v>
      </c>
      <c r="M13" s="15">
        <v>114.9</v>
      </c>
      <c r="N13" s="15">
        <v>90.3</v>
      </c>
      <c r="O13" s="24">
        <v>120.8</v>
      </c>
      <c r="P13" s="15">
        <v>6.2</v>
      </c>
      <c r="Q13" s="15">
        <v>4</v>
      </c>
      <c r="R13" s="15">
        <v>9.1</v>
      </c>
      <c r="S13" s="24">
        <v>7.3</v>
      </c>
      <c r="T13" s="15">
        <v>90.6</v>
      </c>
      <c r="U13" s="15">
        <v>58.8</v>
      </c>
      <c r="V13" s="15">
        <v>69.2</v>
      </c>
      <c r="W13" s="15">
        <v>33.1</v>
      </c>
      <c r="X13" s="15">
        <v>66.9</v>
      </c>
      <c r="Y13" s="15">
        <v>31.4</v>
      </c>
      <c r="Z13" s="15">
        <v>3.6</v>
      </c>
      <c r="AA13" s="16">
        <v>6.6</v>
      </c>
      <c r="AB13" s="12">
        <v>43</v>
      </c>
    </row>
    <row r="14" spans="1:28" s="5" customFormat="1" ht="15" customHeight="1" hidden="1">
      <c r="A14" s="13" t="s">
        <v>22</v>
      </c>
      <c r="B14" s="14">
        <v>107.9</v>
      </c>
      <c r="C14" s="15">
        <v>110.9</v>
      </c>
      <c r="D14" s="15">
        <v>38</v>
      </c>
      <c r="E14" s="15">
        <v>35.4</v>
      </c>
      <c r="F14" s="15">
        <v>46</v>
      </c>
      <c r="G14" s="24">
        <v>60.8</v>
      </c>
      <c r="H14" s="15">
        <v>18.3</v>
      </c>
      <c r="I14" s="15">
        <v>13.4</v>
      </c>
      <c r="J14" s="15">
        <v>35.3</v>
      </c>
      <c r="K14" s="15">
        <v>28.2</v>
      </c>
      <c r="L14" s="15">
        <v>156.6</v>
      </c>
      <c r="M14" s="15">
        <v>117.7</v>
      </c>
      <c r="N14" s="15">
        <v>107.2</v>
      </c>
      <c r="O14" s="24">
        <v>130.4</v>
      </c>
      <c r="P14" s="15">
        <v>9.1</v>
      </c>
      <c r="Q14" s="15">
        <v>4.9</v>
      </c>
      <c r="R14" s="15">
        <v>9.3</v>
      </c>
      <c r="S14" s="24">
        <v>7.8</v>
      </c>
      <c r="T14" s="15">
        <v>95.3</v>
      </c>
      <c r="U14" s="15">
        <v>60</v>
      </c>
      <c r="V14" s="15">
        <v>68.8</v>
      </c>
      <c r="W14" s="15">
        <v>32.9</v>
      </c>
      <c r="X14" s="15">
        <v>68.6</v>
      </c>
      <c r="Y14" s="15">
        <v>31.2</v>
      </c>
      <c r="Z14" s="15">
        <v>3.7</v>
      </c>
      <c r="AA14" s="16">
        <v>7.3</v>
      </c>
      <c r="AB14" s="12">
        <v>44</v>
      </c>
    </row>
    <row r="15" spans="1:28" s="5" customFormat="1" ht="15" customHeight="1">
      <c r="A15" s="13" t="s">
        <v>23</v>
      </c>
      <c r="B15" s="14">
        <v>110.9</v>
      </c>
      <c r="C15" s="15">
        <v>113</v>
      </c>
      <c r="D15" s="15">
        <v>39.5</v>
      </c>
      <c r="E15" s="15">
        <v>35.6</v>
      </c>
      <c r="F15" s="15">
        <v>48.5</v>
      </c>
      <c r="G15" s="24">
        <v>62.8</v>
      </c>
      <c r="H15" s="15">
        <v>18.2</v>
      </c>
      <c r="I15" s="15">
        <v>13.5</v>
      </c>
      <c r="J15" s="15">
        <v>34.7</v>
      </c>
      <c r="K15" s="15">
        <v>27.1</v>
      </c>
      <c r="L15" s="15">
        <v>164.7</v>
      </c>
      <c r="M15" s="15">
        <v>123</v>
      </c>
      <c r="N15" s="15">
        <v>130.1</v>
      </c>
      <c r="O15" s="24">
        <v>140.8</v>
      </c>
      <c r="P15" s="15">
        <v>8.7</v>
      </c>
      <c r="Q15" s="15">
        <v>5.6</v>
      </c>
      <c r="R15" s="15">
        <v>9.9</v>
      </c>
      <c r="S15" s="24">
        <v>8.4</v>
      </c>
      <c r="T15" s="15">
        <v>95</v>
      </c>
      <c r="U15" s="15">
        <v>60.7</v>
      </c>
      <c r="V15" s="15">
        <v>58.2</v>
      </c>
      <c r="W15" s="15">
        <v>34</v>
      </c>
      <c r="X15" s="15">
        <v>66.3</v>
      </c>
      <c r="Y15" s="15">
        <v>32.4</v>
      </c>
      <c r="Z15" s="15">
        <v>3.5</v>
      </c>
      <c r="AA15" s="16">
        <v>5.8</v>
      </c>
      <c r="AB15" s="12">
        <v>45</v>
      </c>
    </row>
    <row r="16" spans="1:28" s="5" customFormat="1" ht="22.5" customHeight="1" hidden="1">
      <c r="A16" s="13" t="s">
        <v>24</v>
      </c>
      <c r="B16" s="14">
        <v>110.7</v>
      </c>
      <c r="C16" s="15">
        <v>116.2</v>
      </c>
      <c r="D16" s="15">
        <v>39.5</v>
      </c>
      <c r="E16" s="15">
        <v>36.6</v>
      </c>
      <c r="F16" s="15">
        <v>51</v>
      </c>
      <c r="G16" s="24">
        <v>65.1</v>
      </c>
      <c r="H16" s="15">
        <v>18.1</v>
      </c>
      <c r="I16" s="15">
        <v>13.7</v>
      </c>
      <c r="J16" s="15">
        <v>33.2</v>
      </c>
      <c r="K16" s="15">
        <v>26.7</v>
      </c>
      <c r="L16" s="15">
        <v>174.6</v>
      </c>
      <c r="M16" s="15">
        <v>128.6</v>
      </c>
      <c r="N16" s="15">
        <v>153.1</v>
      </c>
      <c r="O16" s="24">
        <v>150.1</v>
      </c>
      <c r="P16" s="15">
        <v>13.4</v>
      </c>
      <c r="Q16" s="15">
        <v>6.7</v>
      </c>
      <c r="R16" s="15">
        <v>10</v>
      </c>
      <c r="S16" s="24">
        <v>9.5</v>
      </c>
      <c r="T16" s="15">
        <v>99.8</v>
      </c>
      <c r="U16" s="15">
        <v>62.8</v>
      </c>
      <c r="V16" s="15">
        <v>70.5</v>
      </c>
      <c r="W16" s="15">
        <v>34.6</v>
      </c>
      <c r="X16" s="15">
        <v>68.7</v>
      </c>
      <c r="Y16" s="15">
        <v>33.3</v>
      </c>
      <c r="Z16" s="15">
        <v>4.1</v>
      </c>
      <c r="AA16" s="16">
        <v>7.8</v>
      </c>
      <c r="AB16" s="12">
        <v>46</v>
      </c>
    </row>
    <row r="17" spans="1:28" s="5" customFormat="1" ht="15" customHeight="1" hidden="1">
      <c r="A17" s="13" t="s">
        <v>25</v>
      </c>
      <c r="B17" s="14">
        <v>111.8</v>
      </c>
      <c r="C17" s="15">
        <v>116.7</v>
      </c>
      <c r="D17" s="15">
        <v>40.1</v>
      </c>
      <c r="E17" s="15">
        <v>37.1</v>
      </c>
      <c r="F17" s="15">
        <v>53.4</v>
      </c>
      <c r="G17" s="24">
        <v>65.7</v>
      </c>
      <c r="H17" s="15">
        <v>18.5</v>
      </c>
      <c r="I17" s="15">
        <v>13.8</v>
      </c>
      <c r="J17" s="15">
        <v>32.6</v>
      </c>
      <c r="K17" s="15">
        <v>26.2</v>
      </c>
      <c r="L17" s="15">
        <v>184.8</v>
      </c>
      <c r="M17" s="15">
        <v>133.9</v>
      </c>
      <c r="N17" s="15">
        <v>167.2</v>
      </c>
      <c r="O17" s="24">
        <v>155.4</v>
      </c>
      <c r="P17" s="15">
        <v>15.8</v>
      </c>
      <c r="Q17" s="15">
        <v>8</v>
      </c>
      <c r="R17" s="15">
        <v>11.5</v>
      </c>
      <c r="S17" s="24">
        <v>10</v>
      </c>
      <c r="T17" s="15">
        <v>98.7</v>
      </c>
      <c r="U17" s="15">
        <v>64.4</v>
      </c>
      <c r="V17" s="15">
        <v>68.6</v>
      </c>
      <c r="W17" s="15">
        <v>35.6</v>
      </c>
      <c r="X17" s="15">
        <v>67.4</v>
      </c>
      <c r="Y17" s="15">
        <v>34.3</v>
      </c>
      <c r="Z17" s="15">
        <v>4.7</v>
      </c>
      <c r="AA17" s="16">
        <v>8.2</v>
      </c>
      <c r="AB17" s="12">
        <v>47</v>
      </c>
    </row>
    <row r="18" spans="1:28" s="5" customFormat="1" ht="15" customHeight="1" hidden="1">
      <c r="A18" s="13" t="s">
        <v>26</v>
      </c>
      <c r="B18" s="14">
        <v>111.3</v>
      </c>
      <c r="C18" s="15">
        <v>114.7</v>
      </c>
      <c r="D18" s="15">
        <v>40.1</v>
      </c>
      <c r="E18" s="15">
        <v>36.3</v>
      </c>
      <c r="F18" s="15">
        <v>53.8</v>
      </c>
      <c r="G18" s="24">
        <v>65.8</v>
      </c>
      <c r="H18" s="15">
        <v>19.9</v>
      </c>
      <c r="I18" s="15">
        <v>13.8</v>
      </c>
      <c r="J18" s="15">
        <v>31.6</v>
      </c>
      <c r="K18" s="15">
        <v>24.7</v>
      </c>
      <c r="L18" s="15">
        <v>193.9</v>
      </c>
      <c r="M18" s="15">
        <v>137.9</v>
      </c>
      <c r="N18" s="15">
        <v>172.8</v>
      </c>
      <c r="O18" s="24">
        <v>153.5</v>
      </c>
      <c r="P18" s="15">
        <v>16.1</v>
      </c>
      <c r="Q18" s="15">
        <v>8.3</v>
      </c>
      <c r="R18" s="15">
        <v>14.1</v>
      </c>
      <c r="S18" s="24">
        <v>10.6</v>
      </c>
      <c r="T18" s="15">
        <v>106.1</v>
      </c>
      <c r="U18" s="15">
        <v>65.2</v>
      </c>
      <c r="V18" s="15">
        <v>74</v>
      </c>
      <c r="W18" s="15">
        <v>35.5</v>
      </c>
      <c r="X18" s="15">
        <v>72.4</v>
      </c>
      <c r="Y18" s="15">
        <v>34.3</v>
      </c>
      <c r="Z18" s="15">
        <v>4.6</v>
      </c>
      <c r="AA18" s="16">
        <v>8.2</v>
      </c>
      <c r="AB18" s="12">
        <v>48</v>
      </c>
    </row>
    <row r="19" spans="1:28" s="5" customFormat="1" ht="15" customHeight="1" hidden="1">
      <c r="A19" s="13" t="s">
        <v>27</v>
      </c>
      <c r="B19" s="14">
        <v>112</v>
      </c>
      <c r="C19" s="15">
        <v>115.2</v>
      </c>
      <c r="D19" s="15">
        <v>40.3</v>
      </c>
      <c r="E19" s="15">
        <v>36.9</v>
      </c>
      <c r="F19" s="15">
        <v>55.8</v>
      </c>
      <c r="G19" s="24">
        <v>67.6</v>
      </c>
      <c r="H19" s="15">
        <v>19.8</v>
      </c>
      <c r="I19" s="15">
        <v>14.2</v>
      </c>
      <c r="J19" s="15">
        <v>29</v>
      </c>
      <c r="K19" s="15">
        <v>24.4</v>
      </c>
      <c r="L19" s="15">
        <v>198.7</v>
      </c>
      <c r="M19" s="15">
        <v>147.1</v>
      </c>
      <c r="N19" s="15">
        <v>180.8</v>
      </c>
      <c r="O19" s="24">
        <v>158.8</v>
      </c>
      <c r="P19" s="15">
        <v>17.8</v>
      </c>
      <c r="Q19" s="15">
        <v>9</v>
      </c>
      <c r="R19" s="15">
        <v>15.6</v>
      </c>
      <c r="S19" s="24">
        <v>11.2</v>
      </c>
      <c r="T19" s="15">
        <v>108.1</v>
      </c>
      <c r="U19" s="15">
        <v>66</v>
      </c>
      <c r="V19" s="15">
        <v>75.1</v>
      </c>
      <c r="W19" s="15">
        <v>36.4</v>
      </c>
      <c r="X19" s="15">
        <v>74.1</v>
      </c>
      <c r="Y19" s="15">
        <v>35</v>
      </c>
      <c r="Z19" s="15">
        <v>4.6</v>
      </c>
      <c r="AA19" s="16">
        <v>8.6</v>
      </c>
      <c r="AB19" s="12">
        <v>49</v>
      </c>
    </row>
    <row r="20" spans="1:28" s="5" customFormat="1" ht="15" customHeight="1">
      <c r="A20" s="25" t="s">
        <v>28</v>
      </c>
      <c r="B20" s="26">
        <v>111.3</v>
      </c>
      <c r="C20" s="27">
        <v>117</v>
      </c>
      <c r="D20" s="27">
        <v>40.3</v>
      </c>
      <c r="E20" s="27">
        <v>38</v>
      </c>
      <c r="F20" s="27">
        <v>57.6</v>
      </c>
      <c r="G20" s="28">
        <v>68.9</v>
      </c>
      <c r="H20" s="27">
        <v>20.2</v>
      </c>
      <c r="I20" s="27">
        <v>14.3</v>
      </c>
      <c r="J20" s="27">
        <v>28.5</v>
      </c>
      <c r="K20" s="27">
        <v>23.9</v>
      </c>
      <c r="L20" s="27">
        <v>208.5</v>
      </c>
      <c r="M20" s="27">
        <v>157.1</v>
      </c>
      <c r="N20" s="27">
        <v>186.6</v>
      </c>
      <c r="O20" s="28">
        <v>166</v>
      </c>
      <c r="P20" s="27">
        <v>21.3</v>
      </c>
      <c r="Q20" s="27">
        <v>10.2</v>
      </c>
      <c r="R20" s="27">
        <v>17.1</v>
      </c>
      <c r="S20" s="28">
        <v>12.2</v>
      </c>
      <c r="T20" s="27">
        <v>105.8</v>
      </c>
      <c r="U20" s="27">
        <v>66.3</v>
      </c>
      <c r="V20" s="27">
        <v>74.4</v>
      </c>
      <c r="W20" s="27">
        <v>36.8</v>
      </c>
      <c r="X20" s="27">
        <v>73.5</v>
      </c>
      <c r="Y20" s="27">
        <v>35.5</v>
      </c>
      <c r="Z20" s="27">
        <v>4.9</v>
      </c>
      <c r="AA20" s="29">
        <v>8.9</v>
      </c>
      <c r="AB20" s="30">
        <v>50</v>
      </c>
    </row>
    <row r="21" spans="1:28" s="5" customFormat="1" ht="22.5" customHeight="1">
      <c r="A21" s="13" t="s">
        <v>29</v>
      </c>
      <c r="B21" s="14">
        <v>111</v>
      </c>
      <c r="C21" s="15">
        <v>118</v>
      </c>
      <c r="D21" s="15">
        <v>40.5</v>
      </c>
      <c r="E21" s="15">
        <v>38.3</v>
      </c>
      <c r="F21" s="15">
        <v>59.6</v>
      </c>
      <c r="G21" s="24">
        <v>70.1</v>
      </c>
      <c r="H21" s="15">
        <v>20.5</v>
      </c>
      <c r="I21" s="15">
        <v>14.3</v>
      </c>
      <c r="J21" s="15">
        <v>28.4</v>
      </c>
      <c r="K21" s="15">
        <v>23.7</v>
      </c>
      <c r="L21" s="15">
        <v>217.2</v>
      </c>
      <c r="M21" s="15">
        <v>167.3</v>
      </c>
      <c r="N21" s="15">
        <v>197.5</v>
      </c>
      <c r="O21" s="24">
        <v>170.9</v>
      </c>
      <c r="P21" s="15">
        <v>24.6</v>
      </c>
      <c r="Q21" s="15">
        <v>11.2</v>
      </c>
      <c r="R21" s="15">
        <v>20</v>
      </c>
      <c r="S21" s="24">
        <v>13.2</v>
      </c>
      <c r="T21" s="15">
        <v>107.9</v>
      </c>
      <c r="U21" s="15">
        <v>66.6</v>
      </c>
      <c r="V21" s="15">
        <v>76.2</v>
      </c>
      <c r="W21" s="15">
        <v>37</v>
      </c>
      <c r="X21" s="15">
        <v>75.5</v>
      </c>
      <c r="Y21" s="15">
        <v>35.8</v>
      </c>
      <c r="Z21" s="15">
        <v>5.4</v>
      </c>
      <c r="AA21" s="16">
        <v>9.2</v>
      </c>
      <c r="AB21" s="12">
        <v>51</v>
      </c>
    </row>
    <row r="22" spans="1:28" s="5" customFormat="1" ht="15" customHeight="1">
      <c r="A22" s="13" t="s">
        <v>30</v>
      </c>
      <c r="B22" s="14">
        <v>111.5</v>
      </c>
      <c r="C22" s="15">
        <v>119.7</v>
      </c>
      <c r="D22" s="15">
        <v>40.4</v>
      </c>
      <c r="E22" s="15">
        <v>39</v>
      </c>
      <c r="F22" s="15">
        <v>59.2</v>
      </c>
      <c r="G22" s="24">
        <v>71.7</v>
      </c>
      <c r="H22" s="15">
        <v>20.5</v>
      </c>
      <c r="I22" s="15">
        <v>14.5</v>
      </c>
      <c r="J22" s="15">
        <v>27</v>
      </c>
      <c r="K22" s="15">
        <v>23.3</v>
      </c>
      <c r="L22" s="15">
        <v>220.8</v>
      </c>
      <c r="M22" s="15">
        <v>177.6</v>
      </c>
      <c r="N22" s="15">
        <v>209.6</v>
      </c>
      <c r="O22" s="24">
        <v>176.4</v>
      </c>
      <c r="P22" s="15">
        <v>30.1</v>
      </c>
      <c r="Q22" s="15">
        <v>12.5</v>
      </c>
      <c r="R22" s="15">
        <v>22.2</v>
      </c>
      <c r="S22" s="24">
        <v>14.2</v>
      </c>
      <c r="T22" s="15">
        <v>108.8</v>
      </c>
      <c r="U22" s="15">
        <v>66.7</v>
      </c>
      <c r="V22" s="15">
        <v>77</v>
      </c>
      <c r="W22" s="15">
        <v>37.4</v>
      </c>
      <c r="X22" s="15">
        <v>75.6</v>
      </c>
      <c r="Y22" s="15">
        <v>36.3</v>
      </c>
      <c r="Z22" s="15">
        <v>5.6</v>
      </c>
      <c r="AA22" s="16">
        <v>9.6</v>
      </c>
      <c r="AB22" s="12">
        <v>52</v>
      </c>
    </row>
    <row r="23" spans="1:28" s="5" customFormat="1" ht="15" customHeight="1">
      <c r="A23" s="13" t="s">
        <v>31</v>
      </c>
      <c r="B23" s="14">
        <v>113.8</v>
      </c>
      <c r="C23" s="15">
        <v>122.7</v>
      </c>
      <c r="D23" s="15">
        <v>41.1</v>
      </c>
      <c r="E23" s="15">
        <v>41.3</v>
      </c>
      <c r="F23" s="15">
        <v>62.2</v>
      </c>
      <c r="G23" s="24">
        <v>73.8</v>
      </c>
      <c r="H23" s="15">
        <v>21.6</v>
      </c>
      <c r="I23" s="15">
        <v>14.8</v>
      </c>
      <c r="J23" s="15">
        <v>26.8</v>
      </c>
      <c r="K23" s="15">
        <v>23</v>
      </c>
      <c r="L23" s="15">
        <v>233.7</v>
      </c>
      <c r="M23" s="15">
        <v>188.3</v>
      </c>
      <c r="N23" s="15">
        <v>240.1</v>
      </c>
      <c r="O23" s="24">
        <v>186.7</v>
      </c>
      <c r="P23" s="15">
        <v>38.3</v>
      </c>
      <c r="Q23" s="15">
        <v>14.7</v>
      </c>
      <c r="R23" s="15">
        <v>24.4</v>
      </c>
      <c r="S23" s="24">
        <v>15.7</v>
      </c>
      <c r="T23" s="15">
        <v>107.9</v>
      </c>
      <c r="U23" s="15">
        <v>67.6</v>
      </c>
      <c r="V23" s="15">
        <v>76.2</v>
      </c>
      <c r="W23" s="15">
        <v>38.6</v>
      </c>
      <c r="X23" s="15">
        <v>74.3</v>
      </c>
      <c r="Y23" s="15">
        <v>37.3</v>
      </c>
      <c r="Z23" s="15">
        <v>5.8</v>
      </c>
      <c r="AA23" s="16">
        <v>10.2</v>
      </c>
      <c r="AB23" s="12">
        <v>53</v>
      </c>
    </row>
    <row r="24" spans="1:28" s="5" customFormat="1" ht="15" customHeight="1">
      <c r="A24" s="13" t="s">
        <v>32</v>
      </c>
      <c r="B24" s="14">
        <v>117.4</v>
      </c>
      <c r="C24" s="15">
        <v>127.9</v>
      </c>
      <c r="D24" s="15">
        <v>41.1</v>
      </c>
      <c r="E24" s="15">
        <v>42.7</v>
      </c>
      <c r="F24" s="15">
        <v>64.1</v>
      </c>
      <c r="G24" s="24">
        <v>77.9</v>
      </c>
      <c r="H24" s="15">
        <v>21.7</v>
      </c>
      <c r="I24" s="15">
        <v>15.1</v>
      </c>
      <c r="J24" s="15">
        <v>25.2</v>
      </c>
      <c r="K24" s="15">
        <v>22.6</v>
      </c>
      <c r="L24" s="15">
        <v>244.7</v>
      </c>
      <c r="M24" s="15">
        <v>200.4</v>
      </c>
      <c r="N24" s="15">
        <v>251.4</v>
      </c>
      <c r="O24" s="24">
        <v>194.3</v>
      </c>
      <c r="P24" s="15">
        <v>43.8</v>
      </c>
      <c r="Q24" s="15">
        <v>16.2</v>
      </c>
      <c r="R24" s="15">
        <v>25.8</v>
      </c>
      <c r="S24" s="24">
        <v>16.9</v>
      </c>
      <c r="T24" s="15">
        <v>109.4</v>
      </c>
      <c r="U24" s="15">
        <v>69</v>
      </c>
      <c r="V24" s="15">
        <v>77.8</v>
      </c>
      <c r="W24" s="15">
        <v>39.9</v>
      </c>
      <c r="X24" s="15">
        <v>75.8</v>
      </c>
      <c r="Y24" s="15">
        <v>38.6</v>
      </c>
      <c r="Z24" s="15">
        <v>6</v>
      </c>
      <c r="AA24" s="16">
        <v>10.6</v>
      </c>
      <c r="AB24" s="12">
        <v>54</v>
      </c>
    </row>
    <row r="25" spans="1:28" s="5" customFormat="1" ht="15" customHeight="1">
      <c r="A25" s="25" t="s">
        <v>33</v>
      </c>
      <c r="B25" s="26">
        <v>121.9</v>
      </c>
      <c r="C25" s="27">
        <v>132.2</v>
      </c>
      <c r="D25" s="27">
        <v>42.9</v>
      </c>
      <c r="E25" s="27">
        <v>44.8</v>
      </c>
      <c r="F25" s="27">
        <v>71.2</v>
      </c>
      <c r="G25" s="28">
        <v>81.5</v>
      </c>
      <c r="H25" s="27">
        <v>23</v>
      </c>
      <c r="I25" s="27">
        <v>15.4</v>
      </c>
      <c r="J25" s="27">
        <v>24.9</v>
      </c>
      <c r="K25" s="27">
        <v>22.1</v>
      </c>
      <c r="L25" s="27">
        <v>263.9</v>
      </c>
      <c r="M25" s="27">
        <v>212.3</v>
      </c>
      <c r="N25" s="27">
        <v>279.7</v>
      </c>
      <c r="O25" s="28">
        <v>204.4</v>
      </c>
      <c r="P25" s="27">
        <v>49.4</v>
      </c>
      <c r="Q25" s="27">
        <v>17.5</v>
      </c>
      <c r="R25" s="27">
        <v>27.8</v>
      </c>
      <c r="S25" s="28">
        <v>18.8</v>
      </c>
      <c r="T25" s="27">
        <v>111.2</v>
      </c>
      <c r="U25" s="27">
        <v>68.5</v>
      </c>
      <c r="V25" s="27">
        <v>79.1</v>
      </c>
      <c r="W25" s="27">
        <v>40.1</v>
      </c>
      <c r="X25" s="27">
        <v>77.4</v>
      </c>
      <c r="Y25" s="27">
        <v>38.9</v>
      </c>
      <c r="Z25" s="27">
        <v>6.5</v>
      </c>
      <c r="AA25" s="29">
        <v>11.1</v>
      </c>
      <c r="AB25" s="30">
        <v>55</v>
      </c>
    </row>
    <row r="26" spans="1:28" s="5" customFormat="1" ht="22.5" customHeight="1">
      <c r="A26" s="13" t="s">
        <v>34</v>
      </c>
      <c r="B26" s="14">
        <v>129</v>
      </c>
      <c r="C26" s="15">
        <v>136.8</v>
      </c>
      <c r="D26" s="15">
        <v>44.6</v>
      </c>
      <c r="E26" s="15">
        <v>47.2</v>
      </c>
      <c r="F26" s="15">
        <v>74.8</v>
      </c>
      <c r="G26" s="24">
        <v>84.3</v>
      </c>
      <c r="H26" s="15">
        <v>22.8</v>
      </c>
      <c r="I26" s="15">
        <v>15.8</v>
      </c>
      <c r="J26" s="15">
        <v>25.3</v>
      </c>
      <c r="K26" s="15">
        <v>21.7</v>
      </c>
      <c r="L26" s="15">
        <v>282.6</v>
      </c>
      <c r="M26" s="15">
        <v>226.3</v>
      </c>
      <c r="N26" s="15">
        <v>301.5</v>
      </c>
      <c r="O26" s="24">
        <v>213.2</v>
      </c>
      <c r="P26" s="15">
        <v>51.3</v>
      </c>
      <c r="Q26" s="15">
        <v>19.6</v>
      </c>
      <c r="R26" s="15">
        <v>33</v>
      </c>
      <c r="S26" s="24">
        <v>20.6</v>
      </c>
      <c r="T26" s="15">
        <v>107.4</v>
      </c>
      <c r="U26" s="15">
        <v>69.6</v>
      </c>
      <c r="V26" s="15">
        <v>76.6</v>
      </c>
      <c r="W26" s="15">
        <v>41.4</v>
      </c>
      <c r="X26" s="15">
        <v>75</v>
      </c>
      <c r="Y26" s="15">
        <v>40.1</v>
      </c>
      <c r="Z26" s="15">
        <v>6.9</v>
      </c>
      <c r="AA26" s="16">
        <v>11.9</v>
      </c>
      <c r="AB26" s="12">
        <v>56</v>
      </c>
    </row>
    <row r="27" spans="1:28" s="5" customFormat="1" ht="15" customHeight="1">
      <c r="A27" s="13" t="s">
        <v>35</v>
      </c>
      <c r="B27" s="14">
        <v>135.5</v>
      </c>
      <c r="C27" s="15">
        <v>140</v>
      </c>
      <c r="D27" s="15">
        <v>45.7</v>
      </c>
      <c r="E27" s="15">
        <v>48.1</v>
      </c>
      <c r="F27" s="15">
        <v>78.8</v>
      </c>
      <c r="G27" s="24">
        <v>86.7</v>
      </c>
      <c r="H27" s="15">
        <v>22.6</v>
      </c>
      <c r="I27" s="15">
        <v>16.1</v>
      </c>
      <c r="J27" s="15">
        <v>23.6</v>
      </c>
      <c r="K27" s="15">
        <v>21.4</v>
      </c>
      <c r="L27" s="15">
        <v>293.1</v>
      </c>
      <c r="M27" s="15">
        <v>235.2</v>
      </c>
      <c r="N27" s="15">
        <v>315.6</v>
      </c>
      <c r="O27" s="24">
        <v>220.6</v>
      </c>
      <c r="P27" s="15">
        <v>52.3</v>
      </c>
      <c r="Q27" s="15">
        <v>20.9</v>
      </c>
      <c r="R27" s="15">
        <v>34.5</v>
      </c>
      <c r="S27" s="24">
        <v>22.5</v>
      </c>
      <c r="T27" s="15">
        <v>103.2</v>
      </c>
      <c r="U27" s="15">
        <v>70</v>
      </c>
      <c r="V27" s="15">
        <v>72.8</v>
      </c>
      <c r="W27" s="15">
        <v>42</v>
      </c>
      <c r="X27" s="15">
        <v>70.3</v>
      </c>
      <c r="Y27" s="15">
        <v>40.9</v>
      </c>
      <c r="Z27" s="15">
        <v>7.3</v>
      </c>
      <c r="AA27" s="16">
        <v>12.4</v>
      </c>
      <c r="AB27" s="12">
        <v>57</v>
      </c>
    </row>
    <row r="28" spans="1:28" s="5" customFormat="1" ht="15" customHeight="1">
      <c r="A28" s="13" t="s">
        <v>36</v>
      </c>
      <c r="B28" s="14">
        <v>147.8</v>
      </c>
      <c r="C28" s="15">
        <v>149.2</v>
      </c>
      <c r="D28" s="15">
        <v>46.8</v>
      </c>
      <c r="E28" s="15">
        <v>51.5</v>
      </c>
      <c r="F28" s="15">
        <v>79.2</v>
      </c>
      <c r="G28" s="24">
        <v>90.5</v>
      </c>
      <c r="H28" s="15">
        <v>23.7</v>
      </c>
      <c r="I28" s="15">
        <v>17.3</v>
      </c>
      <c r="J28" s="15">
        <v>23.9</v>
      </c>
      <c r="K28" s="15">
        <v>20.5</v>
      </c>
      <c r="L28" s="15">
        <v>318.2</v>
      </c>
      <c r="M28" s="15">
        <v>256.5</v>
      </c>
      <c r="N28" s="15">
        <v>336.3</v>
      </c>
      <c r="O28" s="24">
        <v>234.3</v>
      </c>
      <c r="P28" s="15">
        <v>57.1</v>
      </c>
      <c r="Q28" s="15">
        <v>24.3</v>
      </c>
      <c r="R28" s="15">
        <v>37.2</v>
      </c>
      <c r="S28" s="24">
        <v>24.4</v>
      </c>
      <c r="T28" s="15">
        <v>99.7</v>
      </c>
      <c r="U28" s="15">
        <v>71.5</v>
      </c>
      <c r="V28" s="15">
        <v>71.5</v>
      </c>
      <c r="W28" s="15">
        <v>43.9</v>
      </c>
      <c r="X28" s="15">
        <v>68.6</v>
      </c>
      <c r="Y28" s="15">
        <v>42.8</v>
      </c>
      <c r="Z28" s="15">
        <v>7.7</v>
      </c>
      <c r="AA28" s="16">
        <v>14</v>
      </c>
      <c r="AB28" s="12">
        <v>59</v>
      </c>
    </row>
    <row r="29" spans="1:28" s="5" customFormat="1" ht="15" customHeight="1">
      <c r="A29" s="13" t="s">
        <v>37</v>
      </c>
      <c r="B29" s="14">
        <v>161</v>
      </c>
      <c r="C29" s="15">
        <v>157.3</v>
      </c>
      <c r="D29" s="15">
        <v>49.3</v>
      </c>
      <c r="E29" s="15">
        <v>54.9</v>
      </c>
      <c r="F29" s="15">
        <v>82.7</v>
      </c>
      <c r="G29" s="24">
        <v>94.3</v>
      </c>
      <c r="H29" s="15">
        <v>23.7</v>
      </c>
      <c r="I29" s="15">
        <v>18.1</v>
      </c>
      <c r="J29" s="15">
        <v>24.6</v>
      </c>
      <c r="K29" s="15">
        <v>19.8</v>
      </c>
      <c r="L29" s="15">
        <v>342.9</v>
      </c>
      <c r="M29" s="15">
        <v>278.8</v>
      </c>
      <c r="N29" s="15">
        <v>352.3</v>
      </c>
      <c r="O29" s="24">
        <v>247.1</v>
      </c>
      <c r="P29" s="15">
        <v>60.4</v>
      </c>
      <c r="Q29" s="15">
        <v>26.8</v>
      </c>
      <c r="R29" s="15">
        <v>36.6</v>
      </c>
      <c r="S29" s="24">
        <v>25.6</v>
      </c>
      <c r="T29" s="15">
        <v>100.4</v>
      </c>
      <c r="U29" s="15">
        <v>71.3</v>
      </c>
      <c r="V29" s="15">
        <v>71.8</v>
      </c>
      <c r="W29" s="15">
        <v>45.3</v>
      </c>
      <c r="X29" s="15">
        <v>69</v>
      </c>
      <c r="Y29" s="15">
        <v>44.1</v>
      </c>
      <c r="Z29" s="15">
        <v>10</v>
      </c>
      <c r="AA29" s="16">
        <v>15.4</v>
      </c>
      <c r="AB29" s="12">
        <v>61</v>
      </c>
    </row>
    <row r="30" spans="1:28" s="5" customFormat="1" ht="15" customHeight="1">
      <c r="A30" s="25" t="s">
        <v>38</v>
      </c>
      <c r="B30" s="26">
        <v>171.4</v>
      </c>
      <c r="C30" s="27">
        <v>162.9</v>
      </c>
      <c r="D30" s="27">
        <v>49.6</v>
      </c>
      <c r="E30" s="27">
        <v>56.6</v>
      </c>
      <c r="F30" s="27">
        <v>85.6</v>
      </c>
      <c r="G30" s="28">
        <v>99.7</v>
      </c>
      <c r="H30" s="27">
        <v>24.8</v>
      </c>
      <c r="I30" s="27">
        <v>19.2</v>
      </c>
      <c r="J30" s="27">
        <v>22.2</v>
      </c>
      <c r="K30" s="27">
        <v>19</v>
      </c>
      <c r="L30" s="27">
        <v>378.4</v>
      </c>
      <c r="M30" s="27">
        <v>303.9</v>
      </c>
      <c r="N30" s="27">
        <v>374.9</v>
      </c>
      <c r="O30" s="28">
        <v>262.1</v>
      </c>
      <c r="P30" s="27">
        <v>65.5</v>
      </c>
      <c r="Q30" s="27">
        <v>30.1</v>
      </c>
      <c r="R30" s="27">
        <v>35.7</v>
      </c>
      <c r="S30" s="28">
        <v>26.5</v>
      </c>
      <c r="T30" s="27">
        <v>101</v>
      </c>
      <c r="U30" s="27">
        <v>71.3</v>
      </c>
      <c r="V30" s="27">
        <v>73.7</v>
      </c>
      <c r="W30" s="27">
        <v>46</v>
      </c>
      <c r="X30" s="27">
        <v>71.8</v>
      </c>
      <c r="Y30" s="27">
        <v>44.8</v>
      </c>
      <c r="Z30" s="27">
        <v>10.9</v>
      </c>
      <c r="AA30" s="29">
        <v>16.8</v>
      </c>
      <c r="AB30" s="30">
        <v>63</v>
      </c>
    </row>
    <row r="31" spans="1:28" s="5" customFormat="1" ht="22.5" customHeight="1">
      <c r="A31" s="17" t="s">
        <v>39</v>
      </c>
      <c r="B31" s="14">
        <v>181</v>
      </c>
      <c r="C31" s="15">
        <v>170</v>
      </c>
      <c r="D31" s="15">
        <v>52.2</v>
      </c>
      <c r="E31" s="15">
        <v>59.1</v>
      </c>
      <c r="F31" s="15">
        <v>88.5</v>
      </c>
      <c r="G31" s="24">
        <v>105.7</v>
      </c>
      <c r="H31" s="15">
        <v>27.1</v>
      </c>
      <c r="I31" s="15">
        <v>20.5</v>
      </c>
      <c r="J31" s="15">
        <v>21.6</v>
      </c>
      <c r="K31" s="15">
        <v>18.5</v>
      </c>
      <c r="L31" s="15">
        <v>417.4</v>
      </c>
      <c r="M31" s="15">
        <v>327.4</v>
      </c>
      <c r="N31" s="15">
        <v>410.2</v>
      </c>
      <c r="O31" s="24">
        <v>275.5</v>
      </c>
      <c r="P31" s="15">
        <v>68.1</v>
      </c>
      <c r="Q31" s="15">
        <v>33.1</v>
      </c>
      <c r="R31" s="15">
        <v>38.1</v>
      </c>
      <c r="S31" s="24">
        <v>26.2</v>
      </c>
      <c r="T31" s="15">
        <v>106.8</v>
      </c>
      <c r="U31" s="15">
        <v>74.4</v>
      </c>
      <c r="V31" s="15">
        <v>78.7</v>
      </c>
      <c r="W31" s="15">
        <v>49</v>
      </c>
      <c r="X31" s="15">
        <v>76.4</v>
      </c>
      <c r="Y31" s="15">
        <v>48.1</v>
      </c>
      <c r="Z31" s="15">
        <v>12.2</v>
      </c>
      <c r="AA31" s="16">
        <v>18.5</v>
      </c>
      <c r="AB31" s="12">
        <v>2</v>
      </c>
    </row>
    <row r="32" spans="1:28" s="5" customFormat="1" ht="15" customHeight="1">
      <c r="A32" s="13" t="s">
        <v>40</v>
      </c>
      <c r="B32" s="14">
        <v>191.5</v>
      </c>
      <c r="C32" s="15">
        <v>175.2</v>
      </c>
      <c r="D32" s="15">
        <v>52.1</v>
      </c>
      <c r="E32" s="15">
        <v>61.3</v>
      </c>
      <c r="F32" s="15">
        <v>89.7</v>
      </c>
      <c r="G32" s="24">
        <v>113.8</v>
      </c>
      <c r="H32" s="15">
        <v>29.6</v>
      </c>
      <c r="I32" s="15">
        <v>21.6</v>
      </c>
      <c r="J32" s="15">
        <v>24.1</v>
      </c>
      <c r="K32" s="15">
        <v>18.2</v>
      </c>
      <c r="L32" s="15">
        <v>451.7</v>
      </c>
      <c r="M32" s="15">
        <v>354.6</v>
      </c>
      <c r="N32" s="15">
        <v>435.1</v>
      </c>
      <c r="O32" s="24">
        <v>284.8</v>
      </c>
      <c r="P32" s="15">
        <v>67.5</v>
      </c>
      <c r="Q32" s="15">
        <v>35.5</v>
      </c>
      <c r="R32" s="15">
        <v>37.1</v>
      </c>
      <c r="S32" s="24">
        <v>26.2</v>
      </c>
      <c r="T32" s="15">
        <v>110</v>
      </c>
      <c r="U32" s="15">
        <v>75.7</v>
      </c>
      <c r="V32" s="15">
        <v>79.7</v>
      </c>
      <c r="W32" s="15">
        <v>51.1</v>
      </c>
      <c r="X32" s="15">
        <v>78</v>
      </c>
      <c r="Y32" s="15">
        <v>50.2</v>
      </c>
      <c r="Z32" s="15">
        <v>12.6</v>
      </c>
      <c r="AA32" s="16">
        <v>19.9</v>
      </c>
      <c r="AB32" s="12">
        <v>4</v>
      </c>
    </row>
    <row r="33" spans="1:28" s="5" customFormat="1" ht="15" customHeight="1">
      <c r="A33" s="13" t="s">
        <v>41</v>
      </c>
      <c r="B33" s="14">
        <v>195</v>
      </c>
      <c r="C33" s="15">
        <v>184.4</v>
      </c>
      <c r="D33" s="15">
        <v>54.5</v>
      </c>
      <c r="E33" s="15">
        <v>64.8</v>
      </c>
      <c r="F33" s="15">
        <v>105.4</v>
      </c>
      <c r="G33" s="24">
        <v>141.5</v>
      </c>
      <c r="H33" s="15">
        <v>31.5</v>
      </c>
      <c r="I33" s="15">
        <v>23.2</v>
      </c>
      <c r="J33" s="15">
        <v>21.2</v>
      </c>
      <c r="K33" s="15">
        <v>18.4</v>
      </c>
      <c r="L33" s="15">
        <v>499.2</v>
      </c>
      <c r="M33" s="15">
        <v>393.8</v>
      </c>
      <c r="N33" s="15">
        <v>457.5</v>
      </c>
      <c r="O33" s="24">
        <v>295.6</v>
      </c>
      <c r="P33" s="15">
        <v>68.2</v>
      </c>
      <c r="Q33" s="15">
        <v>38.9</v>
      </c>
      <c r="R33" s="15">
        <v>36.2</v>
      </c>
      <c r="S33" s="24">
        <v>27.6</v>
      </c>
      <c r="T33" s="15">
        <v>110.3</v>
      </c>
      <c r="U33" s="15">
        <v>76.3</v>
      </c>
      <c r="V33" s="15">
        <v>81.2</v>
      </c>
      <c r="W33" s="15">
        <v>53</v>
      </c>
      <c r="X33" s="15">
        <v>79.8</v>
      </c>
      <c r="Y33" s="15">
        <v>52.3</v>
      </c>
      <c r="Z33" s="15">
        <v>13.3</v>
      </c>
      <c r="AA33" s="16">
        <v>21</v>
      </c>
      <c r="AB33" s="12">
        <v>6</v>
      </c>
    </row>
    <row r="34" spans="1:28" s="5" customFormat="1" ht="15" customHeight="1">
      <c r="A34" s="13" t="s">
        <v>42</v>
      </c>
      <c r="B34" s="14">
        <v>204.2</v>
      </c>
      <c r="C34" s="15">
        <v>191.4</v>
      </c>
      <c r="D34" s="15">
        <v>52.6</v>
      </c>
      <c r="E34" s="15">
        <v>67.9</v>
      </c>
      <c r="F34" s="15">
        <v>105.5</v>
      </c>
      <c r="G34" s="24">
        <v>154.5</v>
      </c>
      <c r="H34" s="15">
        <v>33.3</v>
      </c>
      <c r="I34" s="15">
        <v>25.1</v>
      </c>
      <c r="J34" s="15">
        <v>20.1</v>
      </c>
      <c r="K34" s="15">
        <v>18.8</v>
      </c>
      <c r="L34" s="15">
        <v>547.1</v>
      </c>
      <c r="M34" s="15">
        <v>433</v>
      </c>
      <c r="N34" s="15">
        <v>475.1</v>
      </c>
      <c r="O34" s="24">
        <v>305.1</v>
      </c>
      <c r="P34" s="15">
        <v>71.3</v>
      </c>
      <c r="Q34" s="15">
        <v>44.9</v>
      </c>
      <c r="R34" s="15">
        <v>43.7</v>
      </c>
      <c r="S34" s="24">
        <v>29.1</v>
      </c>
      <c r="T34" s="15">
        <v>110.4</v>
      </c>
      <c r="U34" s="15">
        <v>77.9</v>
      </c>
      <c r="V34" s="15">
        <v>81.6</v>
      </c>
      <c r="W34" s="15">
        <v>55</v>
      </c>
      <c r="X34" s="15">
        <v>80.1</v>
      </c>
      <c r="Y34" s="15">
        <v>54.2</v>
      </c>
      <c r="Z34" s="15">
        <v>14.4</v>
      </c>
      <c r="AA34" s="16">
        <v>22.4</v>
      </c>
      <c r="AB34" s="12">
        <v>8</v>
      </c>
    </row>
    <row r="35" spans="1:28" s="5" customFormat="1" ht="15" customHeight="1">
      <c r="A35" s="25" t="s">
        <v>43</v>
      </c>
      <c r="B35" s="26">
        <v>219.4</v>
      </c>
      <c r="C35" s="27">
        <v>196.6</v>
      </c>
      <c r="D35" s="27">
        <v>56.6</v>
      </c>
      <c r="E35" s="27">
        <v>69.6</v>
      </c>
      <c r="F35" s="27">
        <v>121.3</v>
      </c>
      <c r="G35" s="28">
        <v>162.8</v>
      </c>
      <c r="H35" s="27">
        <v>38.4</v>
      </c>
      <c r="I35" s="27">
        <v>27.3</v>
      </c>
      <c r="J35" s="27">
        <v>20.1</v>
      </c>
      <c r="K35" s="27">
        <v>19.1</v>
      </c>
      <c r="L35" s="27">
        <v>592.7</v>
      </c>
      <c r="M35" s="27">
        <v>470</v>
      </c>
      <c r="N35" s="27">
        <v>496.3</v>
      </c>
      <c r="O35" s="28">
        <v>309.4</v>
      </c>
      <c r="P35" s="27">
        <v>79.8</v>
      </c>
      <c r="Q35" s="27">
        <v>48.5</v>
      </c>
      <c r="R35" s="27">
        <v>45</v>
      </c>
      <c r="S35" s="28">
        <v>28.9</v>
      </c>
      <c r="T35" s="27">
        <v>86.2</v>
      </c>
      <c r="U35" s="27">
        <v>74.8</v>
      </c>
      <c r="V35" s="27">
        <v>66.6</v>
      </c>
      <c r="W35" s="27">
        <v>54.7</v>
      </c>
      <c r="X35" s="27">
        <v>65.1</v>
      </c>
      <c r="Y35" s="27">
        <v>53.6</v>
      </c>
      <c r="Z35" s="27">
        <v>13.8</v>
      </c>
      <c r="AA35" s="29">
        <v>23</v>
      </c>
      <c r="AB35" s="30">
        <v>10</v>
      </c>
    </row>
    <row r="36" spans="1:28" s="5" customFormat="1" ht="22.5" customHeight="1">
      <c r="A36" s="13" t="s">
        <v>44</v>
      </c>
      <c r="B36" s="14">
        <v>223</v>
      </c>
      <c r="C36" s="15">
        <v>200</v>
      </c>
      <c r="D36" s="15">
        <v>55.1</v>
      </c>
      <c r="E36" s="15">
        <v>70.8</v>
      </c>
      <c r="F36" s="15">
        <v>126.9</v>
      </c>
      <c r="G36" s="24">
        <v>160.9</v>
      </c>
      <c r="H36" s="15">
        <v>39.9</v>
      </c>
      <c r="I36" s="15">
        <v>29</v>
      </c>
      <c r="J36" s="15">
        <v>20.9</v>
      </c>
      <c r="K36" s="15">
        <v>19.3</v>
      </c>
      <c r="L36" s="15">
        <v>663.8</v>
      </c>
      <c r="M36" s="15">
        <v>515</v>
      </c>
      <c r="N36" s="15">
        <v>516.7</v>
      </c>
      <c r="O36" s="24">
        <v>306.4</v>
      </c>
      <c r="P36" s="15">
        <v>82.7</v>
      </c>
      <c r="Q36" s="15">
        <v>53.1</v>
      </c>
      <c r="R36" s="15">
        <v>46.6</v>
      </c>
      <c r="S36" s="24">
        <v>29.3</v>
      </c>
      <c r="T36" s="15">
        <v>87.1</v>
      </c>
      <c r="U36" s="15">
        <v>76.3</v>
      </c>
      <c r="V36" s="15">
        <v>51.9</v>
      </c>
      <c r="W36" s="15">
        <v>56.4</v>
      </c>
      <c r="X36" s="15">
        <v>65.7</v>
      </c>
      <c r="Y36" s="15">
        <v>55.3</v>
      </c>
      <c r="Z36" s="15">
        <v>14.8</v>
      </c>
      <c r="AA36" s="16">
        <v>24.3</v>
      </c>
      <c r="AB36" s="12">
        <v>12</v>
      </c>
    </row>
    <row r="37" spans="1:28" s="5" customFormat="1" ht="15" customHeight="1">
      <c r="A37" s="13" t="s">
        <v>49</v>
      </c>
      <c r="B37" s="14">
        <v>235.7</v>
      </c>
      <c r="C37" s="15">
        <v>204.6</v>
      </c>
      <c r="D37" s="15">
        <v>57.1</v>
      </c>
      <c r="E37" s="15">
        <v>72.2</v>
      </c>
      <c r="F37" s="15">
        <v>135.2</v>
      </c>
      <c r="G37" s="24">
        <v>170.6</v>
      </c>
      <c r="H37" s="15">
        <v>42.2</v>
      </c>
      <c r="I37" s="15">
        <v>30.1</v>
      </c>
      <c r="J37" s="15">
        <v>21</v>
      </c>
      <c r="K37" s="15">
        <v>19.1</v>
      </c>
      <c r="L37" s="15">
        <v>708.4</v>
      </c>
      <c r="M37" s="15">
        <v>552.4</v>
      </c>
      <c r="N37" s="15">
        <v>529.9</v>
      </c>
      <c r="O37" s="24">
        <v>308.7</v>
      </c>
      <c r="P37" s="15">
        <v>91.1</v>
      </c>
      <c r="Q37" s="15">
        <v>57.5</v>
      </c>
      <c r="R37" s="15">
        <v>49.1</v>
      </c>
      <c r="S37" s="24">
        <v>28.9</v>
      </c>
      <c r="T37" s="15">
        <v>87.7</v>
      </c>
      <c r="U37" s="15">
        <v>76.4</v>
      </c>
      <c r="V37" s="15">
        <v>52.5</v>
      </c>
      <c r="W37" s="15">
        <v>58</v>
      </c>
      <c r="X37" s="15">
        <v>66.7</v>
      </c>
      <c r="Y37" s="15">
        <v>56.7</v>
      </c>
      <c r="Z37" s="15">
        <v>15.5</v>
      </c>
      <c r="AA37" s="16">
        <v>25.5</v>
      </c>
      <c r="AB37" s="12">
        <v>14</v>
      </c>
    </row>
    <row r="38" spans="1:28" s="21" customFormat="1" ht="15" customHeight="1">
      <c r="A38" s="13" t="s">
        <v>50</v>
      </c>
      <c r="B38" s="14">
        <v>226.9</v>
      </c>
      <c r="C38" s="15">
        <v>201</v>
      </c>
      <c r="D38" s="15">
        <v>58.4</v>
      </c>
      <c r="E38" s="15">
        <v>72.6</v>
      </c>
      <c r="F38" s="15">
        <v>141.1</v>
      </c>
      <c r="G38" s="24">
        <v>178.9</v>
      </c>
      <c r="H38" s="15">
        <v>46.4</v>
      </c>
      <c r="I38" s="15">
        <v>30.7</v>
      </c>
      <c r="J38" s="15">
        <v>21.6</v>
      </c>
      <c r="K38" s="15">
        <v>19.8</v>
      </c>
      <c r="L38" s="15">
        <v>777.3</v>
      </c>
      <c r="M38" s="15">
        <v>595.4</v>
      </c>
      <c r="N38" s="15">
        <v>523</v>
      </c>
      <c r="O38" s="24">
        <v>302.3</v>
      </c>
      <c r="P38" s="15">
        <v>92.5</v>
      </c>
      <c r="Q38" s="15">
        <v>62.4</v>
      </c>
      <c r="R38" s="15">
        <v>48.6</v>
      </c>
      <c r="S38" s="24">
        <v>72.9</v>
      </c>
      <c r="T38" s="15">
        <v>76.9</v>
      </c>
      <c r="U38" s="15">
        <v>76.9</v>
      </c>
      <c r="V38" s="15">
        <v>63.1</v>
      </c>
      <c r="W38" s="15">
        <v>60</v>
      </c>
      <c r="X38" s="15">
        <v>61.8</v>
      </c>
      <c r="Y38" s="15">
        <v>58.8</v>
      </c>
      <c r="Z38" s="15">
        <v>15.7</v>
      </c>
      <c r="AA38" s="16">
        <v>27.5</v>
      </c>
      <c r="AB38" s="12">
        <v>16</v>
      </c>
    </row>
    <row r="39" spans="1:28" s="5" customFormat="1" ht="15" customHeight="1">
      <c r="A39" s="13" t="s">
        <v>51</v>
      </c>
      <c r="B39" s="36">
        <f>240.8-2</f>
        <v>238.8</v>
      </c>
      <c r="C39" s="37">
        <f>217.5-1.8</f>
        <v>215.7</v>
      </c>
      <c r="D39" s="37">
        <f>62.9-1.2</f>
        <v>61.699999999999996</v>
      </c>
      <c r="E39" s="37">
        <f>76.1-0.8</f>
        <v>75.3</v>
      </c>
      <c r="F39" s="37">
        <f>157-7.5</f>
        <v>149.5</v>
      </c>
      <c r="G39" s="38">
        <f>197.6-9.9</f>
        <v>187.7</v>
      </c>
      <c r="H39" s="15">
        <v>44.7</v>
      </c>
      <c r="I39" s="15">
        <v>31.5</v>
      </c>
      <c r="J39" s="15">
        <v>20.5</v>
      </c>
      <c r="K39" s="15">
        <v>20.2</v>
      </c>
      <c r="L39" s="15">
        <v>830.3</v>
      </c>
      <c r="M39" s="15">
        <v>635.5</v>
      </c>
      <c r="N39" s="15">
        <v>531.9</v>
      </c>
      <c r="O39" s="24">
        <v>299.1</v>
      </c>
      <c r="P39" s="15">
        <v>102.2</v>
      </c>
      <c r="Q39" s="15">
        <v>68</v>
      </c>
      <c r="R39" s="15">
        <v>50.6</v>
      </c>
      <c r="S39" s="24">
        <v>27.5</v>
      </c>
      <c r="T39" s="15">
        <v>81.4</v>
      </c>
      <c r="U39" s="15">
        <v>79.1</v>
      </c>
      <c r="V39" s="15">
        <v>66.3</v>
      </c>
      <c r="W39" s="15">
        <v>63.7</v>
      </c>
      <c r="X39" s="15">
        <v>65.4</v>
      </c>
      <c r="Y39" s="15">
        <v>62.6</v>
      </c>
      <c r="Z39" s="15">
        <v>17.8</v>
      </c>
      <c r="AA39" s="16">
        <v>30.3</v>
      </c>
      <c r="AB39" s="12">
        <v>18</v>
      </c>
    </row>
    <row r="40" spans="1:28" s="21" customFormat="1" ht="15" customHeight="1">
      <c r="A40" s="25" t="s">
        <v>52</v>
      </c>
      <c r="B40" s="39">
        <f>247.9-2.2</f>
        <v>245.70000000000002</v>
      </c>
      <c r="C40" s="40">
        <f>224.5-1.7</f>
        <v>222.8</v>
      </c>
      <c r="D40" s="40">
        <f>61.8-1.3</f>
        <v>60.5</v>
      </c>
      <c r="E40" s="40">
        <f>77.9-0.9</f>
        <v>77</v>
      </c>
      <c r="F40" s="40">
        <f>166.5-6.4</f>
        <v>160.1</v>
      </c>
      <c r="G40" s="41">
        <f>209.7-9.6</f>
        <v>200.1</v>
      </c>
      <c r="H40" s="27">
        <v>46.8</v>
      </c>
      <c r="I40" s="27">
        <v>34</v>
      </c>
      <c r="J40" s="27">
        <v>21</v>
      </c>
      <c r="K40" s="27">
        <v>21.8</v>
      </c>
      <c r="L40" s="27">
        <v>888.8</v>
      </c>
      <c r="M40" s="27">
        <v>687</v>
      </c>
      <c r="N40" s="27">
        <v>506.2</v>
      </c>
      <c r="O40" s="28">
        <v>293.7</v>
      </c>
      <c r="P40" s="27">
        <v>107.4</v>
      </c>
      <c r="Q40" s="27">
        <v>75.5</v>
      </c>
      <c r="R40" s="27">
        <v>49.1</v>
      </c>
      <c r="S40" s="28">
        <v>27.7</v>
      </c>
      <c r="T40" s="27">
        <v>83.9</v>
      </c>
      <c r="U40" s="27">
        <v>79.8</v>
      </c>
      <c r="V40" s="27">
        <v>68.5</v>
      </c>
      <c r="W40" s="27">
        <v>67.5</v>
      </c>
      <c r="X40" s="27">
        <v>66.9</v>
      </c>
      <c r="Y40" s="27">
        <v>66.3</v>
      </c>
      <c r="Z40" s="27">
        <v>20.3</v>
      </c>
      <c r="AA40" s="29">
        <v>34.4</v>
      </c>
      <c r="AB40" s="30">
        <v>20</v>
      </c>
    </row>
    <row r="41" spans="1:28" s="21" customFormat="1" ht="22.5" customHeight="1">
      <c r="A41" s="13" t="s">
        <v>54</v>
      </c>
      <c r="B41" s="36">
        <f>256.1-2.3</f>
        <v>253.8</v>
      </c>
      <c r="C41" s="37">
        <f>230.4-1.6</f>
        <v>228.8</v>
      </c>
      <c r="D41" s="37">
        <f>63.2-1.1</f>
        <v>62.1</v>
      </c>
      <c r="E41" s="37">
        <f>79.3-0.9</f>
        <v>78.39999999999999</v>
      </c>
      <c r="F41" s="37">
        <f>173.3-6.6</f>
        <v>166.70000000000002</v>
      </c>
      <c r="G41" s="38">
        <f>215.9-9.1</f>
        <v>206.8</v>
      </c>
      <c r="H41" s="15">
        <v>47.4</v>
      </c>
      <c r="I41" s="15">
        <v>35.2</v>
      </c>
      <c r="J41" s="15">
        <v>21.1</v>
      </c>
      <c r="K41" s="15">
        <v>23.2</v>
      </c>
      <c r="L41" s="15">
        <v>981.4</v>
      </c>
      <c r="M41" s="15">
        <v>744</v>
      </c>
      <c r="N41" s="15">
        <v>516.7</v>
      </c>
      <c r="O41" s="24">
        <v>287.5</v>
      </c>
      <c r="P41" s="15">
        <v>112.2</v>
      </c>
      <c r="Q41" s="15">
        <v>80.6</v>
      </c>
      <c r="R41" s="15">
        <v>49.1</v>
      </c>
      <c r="S41" s="24">
        <v>27.7</v>
      </c>
      <c r="T41" s="15">
        <v>101.1</v>
      </c>
      <c r="U41" s="15">
        <v>83.3</v>
      </c>
      <c r="V41" s="15">
        <v>78.9</v>
      </c>
      <c r="W41" s="15">
        <v>73.5</v>
      </c>
      <c r="X41" s="15">
        <v>77.4</v>
      </c>
      <c r="Y41" s="15">
        <v>72.1</v>
      </c>
      <c r="Z41" s="15">
        <v>27.2</v>
      </c>
      <c r="AA41" s="16">
        <v>40.1</v>
      </c>
      <c r="AB41" s="12">
        <v>22</v>
      </c>
    </row>
    <row r="42" spans="1:28" s="21" customFormat="1" ht="14.25" customHeight="1">
      <c r="A42" s="13" t="s">
        <v>56</v>
      </c>
      <c r="B42" s="36">
        <v>264.8</v>
      </c>
      <c r="C42" s="37">
        <v>236.2</v>
      </c>
      <c r="D42" s="37">
        <v>64.6</v>
      </c>
      <c r="E42" s="37">
        <v>79.5</v>
      </c>
      <c r="F42" s="37">
        <v>173.3</v>
      </c>
      <c r="G42" s="38">
        <v>210.8</v>
      </c>
      <c r="H42" s="15">
        <v>54.2</v>
      </c>
      <c r="I42" s="15">
        <v>37.1</v>
      </c>
      <c r="J42" s="15">
        <v>26.4</v>
      </c>
      <c r="K42" s="15">
        <v>25</v>
      </c>
      <c r="L42" s="15">
        <v>1073.4</v>
      </c>
      <c r="M42" s="15">
        <v>796.6</v>
      </c>
      <c r="N42" s="15">
        <v>527.6</v>
      </c>
      <c r="O42" s="24">
        <v>280.6</v>
      </c>
      <c r="P42" s="15">
        <v>118.3</v>
      </c>
      <c r="Q42" s="15">
        <v>84.8</v>
      </c>
      <c r="R42" s="15">
        <v>52.2</v>
      </c>
      <c r="S42" s="24">
        <v>27.1</v>
      </c>
      <c r="T42" s="15">
        <v>94.9</v>
      </c>
      <c r="U42" s="15">
        <v>85.7</v>
      </c>
      <c r="V42" s="15">
        <v>74.6</v>
      </c>
      <c r="W42" s="15">
        <v>79.1</v>
      </c>
      <c r="X42" s="15">
        <v>72.7</v>
      </c>
      <c r="Y42" s="15">
        <v>77.7</v>
      </c>
      <c r="Z42" s="15">
        <v>33.2</v>
      </c>
      <c r="AA42" s="16">
        <v>45.9</v>
      </c>
      <c r="AB42" s="31">
        <v>24</v>
      </c>
    </row>
    <row r="43" spans="1:28" s="21" customFormat="1" ht="14.25" customHeight="1">
      <c r="A43" s="13" t="s">
        <v>57</v>
      </c>
      <c r="B43" s="36">
        <v>269.4</v>
      </c>
      <c r="C43" s="37">
        <v>243.4</v>
      </c>
      <c r="D43" s="37">
        <v>64</v>
      </c>
      <c r="E43" s="37">
        <v>80.9</v>
      </c>
      <c r="F43" s="37">
        <v>179.7</v>
      </c>
      <c r="G43" s="38">
        <v>218.5</v>
      </c>
      <c r="H43" s="15">
        <v>57.4</v>
      </c>
      <c r="I43" s="15">
        <v>38.1</v>
      </c>
      <c r="J43" s="15">
        <v>28.9</v>
      </c>
      <c r="K43" s="15">
        <v>26.7</v>
      </c>
      <c r="L43" s="15">
        <v>1151.3</v>
      </c>
      <c r="M43" s="15">
        <v>855.2</v>
      </c>
      <c r="N43" s="15">
        <v>520.2</v>
      </c>
      <c r="O43" s="24">
        <v>267.7</v>
      </c>
      <c r="P43" s="15">
        <v>120.5</v>
      </c>
      <c r="Q43" s="15">
        <v>91.5</v>
      </c>
      <c r="R43" s="15">
        <v>54.5</v>
      </c>
      <c r="S43" s="24">
        <v>27.1</v>
      </c>
      <c r="T43" s="15">
        <v>90.1</v>
      </c>
      <c r="U43" s="15">
        <v>89.1</v>
      </c>
      <c r="V43" s="15">
        <v>71.1</v>
      </c>
      <c r="W43" s="15">
        <v>85.4</v>
      </c>
      <c r="X43" s="15">
        <v>69.5</v>
      </c>
      <c r="Y43" s="15">
        <v>83.9</v>
      </c>
      <c r="Z43" s="15">
        <v>38.5</v>
      </c>
      <c r="AA43" s="16">
        <v>50.3</v>
      </c>
      <c r="AB43" s="31">
        <v>26</v>
      </c>
    </row>
    <row r="44" spans="1:28" s="21" customFormat="1" ht="14.25" customHeight="1">
      <c r="A44" s="13" t="s">
        <v>58</v>
      </c>
      <c r="B44" s="36">
        <v>277.3</v>
      </c>
      <c r="C44" s="37">
        <v>250.39999999999998</v>
      </c>
      <c r="D44" s="37">
        <v>64.2</v>
      </c>
      <c r="E44" s="37">
        <v>81.5</v>
      </c>
      <c r="F44" s="37">
        <v>184.5</v>
      </c>
      <c r="G44" s="38">
        <v>229.20000000000002</v>
      </c>
      <c r="H44" s="15">
        <v>59.2</v>
      </c>
      <c r="I44" s="15">
        <v>40.4</v>
      </c>
      <c r="J44" s="15">
        <v>30.6</v>
      </c>
      <c r="K44" s="15">
        <v>28.2</v>
      </c>
      <c r="L44" s="15">
        <v>1215.2</v>
      </c>
      <c r="M44" s="15">
        <v>905.5</v>
      </c>
      <c r="N44" s="15">
        <v>505.6</v>
      </c>
      <c r="O44" s="24">
        <v>254.6</v>
      </c>
      <c r="P44" s="15">
        <v>126.2</v>
      </c>
      <c r="Q44" s="15">
        <v>97.6</v>
      </c>
      <c r="R44" s="15">
        <v>51.6</v>
      </c>
      <c r="S44" s="24">
        <v>27.3</v>
      </c>
      <c r="T44" s="15">
        <v>89.1</v>
      </c>
      <c r="U44" s="15">
        <v>91.6</v>
      </c>
      <c r="V44" s="15">
        <v>73.2</v>
      </c>
      <c r="W44" s="15">
        <v>91.4</v>
      </c>
      <c r="X44" s="15">
        <v>71.2</v>
      </c>
      <c r="Y44" s="15">
        <v>89.8</v>
      </c>
      <c r="Z44" s="15">
        <v>43.7</v>
      </c>
      <c r="AA44" s="16">
        <v>53.7</v>
      </c>
      <c r="AB44" s="31">
        <v>28</v>
      </c>
    </row>
    <row r="45" spans="1:28" s="21" customFormat="1" ht="14.25" customHeight="1">
      <c r="A45" s="18" t="s">
        <v>60</v>
      </c>
      <c r="B45" s="35">
        <v>284.2</v>
      </c>
      <c r="C45" s="32">
        <v>257.4</v>
      </c>
      <c r="D45" s="32">
        <v>65.2</v>
      </c>
      <c r="E45" s="32">
        <v>82.1</v>
      </c>
      <c r="F45" s="32">
        <v>190.5</v>
      </c>
      <c r="G45" s="34">
        <v>238</v>
      </c>
      <c r="H45" s="32">
        <v>58.7</v>
      </c>
      <c r="I45" s="32">
        <v>41.9</v>
      </c>
      <c r="J45" s="32">
        <v>29.3</v>
      </c>
      <c r="K45" s="32">
        <v>29.2</v>
      </c>
      <c r="L45" s="33">
        <v>1276.2</v>
      </c>
      <c r="M45" s="32">
        <v>963.8</v>
      </c>
      <c r="N45" s="32">
        <v>485</v>
      </c>
      <c r="O45" s="34">
        <v>240.8</v>
      </c>
      <c r="P45" s="32">
        <v>131.4</v>
      </c>
      <c r="Q45" s="32">
        <v>104.9</v>
      </c>
      <c r="R45" s="32">
        <v>52.8</v>
      </c>
      <c r="S45" s="34">
        <v>27.3</v>
      </c>
      <c r="T45" s="19">
        <v>91.8</v>
      </c>
      <c r="U45" s="19">
        <v>94</v>
      </c>
      <c r="V45" s="19">
        <v>77.3</v>
      </c>
      <c r="W45" s="19">
        <v>96.3</v>
      </c>
      <c r="X45" s="19">
        <v>74.8</v>
      </c>
      <c r="Y45" s="19">
        <v>94.7</v>
      </c>
      <c r="Z45" s="19">
        <v>47</v>
      </c>
      <c r="AA45" s="20">
        <v>57.7</v>
      </c>
      <c r="AB45" s="22">
        <v>30</v>
      </c>
    </row>
    <row r="46" spans="1:14" ht="12.75" customHeight="1">
      <c r="A46" s="1" t="s">
        <v>55</v>
      </c>
      <c r="B46" s="4"/>
      <c r="C46" s="4"/>
      <c r="D46" s="4"/>
      <c r="E46" s="4"/>
      <c r="F46" s="4"/>
      <c r="G46" s="4"/>
      <c r="H46" s="4"/>
      <c r="I46" s="4"/>
      <c r="J46" s="4"/>
      <c r="K46" s="3"/>
      <c r="L46" s="3"/>
      <c r="M46" s="3"/>
      <c r="N46" s="3"/>
    </row>
  </sheetData>
  <sheetProtection/>
  <mergeCells count="19">
    <mergeCell ref="C1:Y3"/>
    <mergeCell ref="A1:B3"/>
    <mergeCell ref="X4:AB4"/>
    <mergeCell ref="B6:C6"/>
    <mergeCell ref="D6:E6"/>
    <mergeCell ref="P6:Q6"/>
    <mergeCell ref="A5:A7"/>
    <mergeCell ref="AB5:AB7"/>
    <mergeCell ref="B5:AA5"/>
    <mergeCell ref="T6:U6"/>
    <mergeCell ref="Z6:AA6"/>
    <mergeCell ref="N6:O6"/>
    <mergeCell ref="R6:S6"/>
    <mergeCell ref="F6:G6"/>
    <mergeCell ref="H6:I6"/>
    <mergeCell ref="J6:K6"/>
    <mergeCell ref="L6:M6"/>
    <mergeCell ref="V6:W6"/>
    <mergeCell ref="X6:Y6"/>
  </mergeCells>
  <printOptions horizontalCentered="1"/>
  <pageMargins left="0.5905511811023623" right="0.5905511811023623" top="0.5905511811023623" bottom="0.5905511811023623" header="0" footer="0"/>
  <pageSetup fitToHeight="1" fitToWidth="1" horizontalDpi="300" verticalDpi="300" orientation="landscape" paperSize="9" scale="78" r:id="rId1"/>
  <ignoredErrors>
    <ignoredError sqref="A8:A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2019-09-05T04:05:15Z</cp:lastPrinted>
  <dcterms:created xsi:type="dcterms:W3CDTF">2001-11-21T07:04:06Z</dcterms:created>
  <dcterms:modified xsi:type="dcterms:W3CDTF">2021-11-10T03:36:29Z</dcterms:modified>
  <cp:category/>
  <cp:version/>
  <cp:contentType/>
  <cp:contentStatus/>
</cp:coreProperties>
</file>