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75" windowWidth="18315" windowHeight="11880" activeTab="0"/>
  </bookViews>
  <sheets>
    <sheet name="第２０表" sheetId="1" r:id="rId1"/>
  </sheets>
  <definedNames>
    <definedName name="_xlnm.Print_Area" localSheetId="0">'第２０表'!$A$1:$P$25</definedName>
  </definedNames>
  <calcPr fullCalcOnLoad="1"/>
</workbook>
</file>

<file path=xl/sharedStrings.xml><?xml version="1.0" encoding="utf-8"?>
<sst xmlns="http://schemas.openxmlformats.org/spreadsheetml/2006/main" count="51" uniqueCount="45">
  <si>
    <t>３区分年齢人口（人）</t>
  </si>
  <si>
    <t>３区分年齢人口割合（％）</t>
  </si>
  <si>
    <t>年少人口指数</t>
  </si>
  <si>
    <t>老年人口指数</t>
  </si>
  <si>
    <t>従属人口指数</t>
  </si>
  <si>
    <t>老年化指数</t>
  </si>
  <si>
    <t>S</t>
  </si>
  <si>
    <t>A</t>
  </si>
  <si>
    <t>B</t>
  </si>
  <si>
    <t>C</t>
  </si>
  <si>
    <t>A/S</t>
  </si>
  <si>
    <t>B/S</t>
  </si>
  <si>
    <t>C/S</t>
  </si>
  <si>
    <t>A/B</t>
  </si>
  <si>
    <t>順位</t>
  </si>
  <si>
    <t>C/B</t>
  </si>
  <si>
    <t>(A+C)/B</t>
  </si>
  <si>
    <t>C/A</t>
  </si>
  <si>
    <t>総数</t>
  </si>
  <si>
    <t>0～14歳</t>
  </si>
  <si>
    <t>15～64歳</t>
  </si>
  <si>
    <t>65歳以上</t>
  </si>
  <si>
    <t>県計</t>
  </si>
  <si>
    <t>-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</si>
  <si>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</si>
  <si>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</si>
  <si>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</si>
  <si>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</si>
  <si>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</si>
  <si>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</si>
  <si>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</si>
  <si>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</si>
  <si>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</si>
  <si>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</si>
  <si>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</si>
  <si>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</si>
  <si>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</si>
  <si>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</si>
  <si>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</si>
  <si>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</si>
  <si>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</si>
  <si>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</si>
  <si>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第２０表　市町村の年齢３区分別人口・人口割合及び人口指数</t>
  </si>
  <si>
    <t>平成２７年１０月１日現在</t>
  </si>
  <si>
    <t>※総数は「不詳」を除いている。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</si>
</sst>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 &quot;;@"/>
    <numFmt numFmtId="177" formatCode="[$-411]ggge&quot;年&quot;m&quot;月&quot;d&quot;日現在&quot;;@"/>
  </numFmts>
  <fonts count="43">
    <font>
      <sz val="10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medium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hair"/>
      <right style="medium"/>
      <top/>
      <bottom style="medium"/>
    </border>
    <border>
      <left/>
      <right/>
      <top/>
      <bottom style="medium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7" fontId="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8" borderId="10" xfId="0" applyFont="1" applyFill="1" applyBorder="1" applyAlignment="1">
      <alignment horizontal="distributed" vertical="center"/>
    </xf>
    <xf numFmtId="0" fontId="2" fillId="28" borderId="11" xfId="0" applyFont="1" applyFill="1" applyBorder="1" applyAlignment="1">
      <alignment horizontal="distributed" vertical="center"/>
    </xf>
    <xf numFmtId="0" fontId="2" fillId="28" borderId="12" xfId="0" applyFont="1" applyFill="1" applyBorder="1" applyAlignment="1">
      <alignment horizontal="distributed" vertical="center"/>
    </xf>
    <xf numFmtId="0" fontId="2" fillId="28" borderId="10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2" fillId="28" borderId="11" xfId="0" applyNumberFormat="1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distributed" vertical="center"/>
    </xf>
    <xf numFmtId="176" fontId="2" fillId="33" borderId="14" xfId="0" applyNumberFormat="1" applyFont="1" applyFill="1" applyBorder="1" applyAlignment="1">
      <alignment vertical="center"/>
    </xf>
    <xf numFmtId="176" fontId="2" fillId="33" borderId="15" xfId="0" applyNumberFormat="1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vertical="center"/>
    </xf>
    <xf numFmtId="10" fontId="2" fillId="33" borderId="14" xfId="0" applyNumberFormat="1" applyFont="1" applyFill="1" applyBorder="1" applyAlignment="1">
      <alignment vertical="center"/>
    </xf>
    <xf numFmtId="10" fontId="2" fillId="33" borderId="15" xfId="0" applyNumberFormat="1" applyFont="1" applyFill="1" applyBorder="1" applyAlignment="1">
      <alignment vertical="center"/>
    </xf>
    <xf numFmtId="10" fontId="2" fillId="33" borderId="16" xfId="0" applyNumberFormat="1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horizontal="right" vertical="center"/>
    </xf>
    <xf numFmtId="176" fontId="2" fillId="33" borderId="17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0" fontId="2" fillId="0" borderId="19" xfId="0" applyNumberFormat="1" applyFont="1" applyBorder="1" applyAlignment="1">
      <alignment vertical="center"/>
    </xf>
    <xf numFmtId="10" fontId="2" fillId="0" borderId="20" xfId="0" applyNumberFormat="1" applyFont="1" applyBorder="1" applyAlignment="1">
      <alignment vertical="center"/>
    </xf>
    <xf numFmtId="10" fontId="2" fillId="0" borderId="21" xfId="0" applyNumberFormat="1" applyFont="1" applyBorder="1" applyAlignment="1">
      <alignment vertical="center"/>
    </xf>
    <xf numFmtId="10" fontId="2" fillId="0" borderId="19" xfId="0" applyNumberFormat="1" applyFont="1" applyFill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0" fontId="2" fillId="0" borderId="24" xfId="0" applyNumberFormat="1" applyFont="1" applyBorder="1" applyAlignment="1">
      <alignment vertical="center"/>
    </xf>
    <xf numFmtId="10" fontId="2" fillId="0" borderId="25" xfId="0" applyNumberFormat="1" applyFont="1" applyBorder="1" applyAlignment="1">
      <alignment vertical="center"/>
    </xf>
    <xf numFmtId="10" fontId="2" fillId="0" borderId="26" xfId="0" applyNumberFormat="1" applyFont="1" applyBorder="1" applyAlignment="1">
      <alignment vertical="center"/>
    </xf>
    <xf numFmtId="10" fontId="2" fillId="0" borderId="24" xfId="0" applyNumberFormat="1" applyFont="1" applyFill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6" fillId="0" borderId="0" xfId="5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177" fontId="9" fillId="0" borderId="28" xfId="0" applyNumberFormat="1" applyFont="1" applyBorder="1" applyAlignment="1">
      <alignment horizontal="right" vertical="center"/>
    </xf>
    <xf numFmtId="177" fontId="0" fillId="0" borderId="0" xfId="61">
      <alignment vertical="center"/>
      <protection/>
    </xf>
    <xf numFmtId="0" fontId="2" fillId="28" borderId="29" xfId="0" applyFont="1" applyFill="1" applyBorder="1" applyAlignment="1">
      <alignment horizontal="center" vertical="center"/>
    </xf>
    <xf numFmtId="0" fontId="2" fillId="28" borderId="30" xfId="0" applyFont="1" applyFill="1" applyBorder="1" applyAlignment="1">
      <alignment horizontal="center" vertical="center"/>
    </xf>
    <xf numFmtId="0" fontId="2" fillId="28" borderId="31" xfId="0" applyFont="1" applyFill="1" applyBorder="1" applyAlignment="1">
      <alignment horizontal="distributed" vertical="center"/>
    </xf>
    <xf numFmtId="0" fontId="2" fillId="28" borderId="32" xfId="0" applyFont="1" applyFill="1" applyBorder="1" applyAlignment="1">
      <alignment horizontal="distributed" vertical="center"/>
    </xf>
    <xf numFmtId="0" fontId="2" fillId="28" borderId="33" xfId="0" applyFont="1" applyFill="1" applyBorder="1" applyAlignment="1">
      <alignment horizontal="center" vertical="center"/>
    </xf>
    <xf numFmtId="0" fontId="2" fillId="28" borderId="34" xfId="0" applyFont="1" applyFill="1" applyBorder="1" applyAlignment="1">
      <alignment horizontal="center" vertical="center"/>
    </xf>
    <xf numFmtId="0" fontId="2" fillId="28" borderId="35" xfId="0" applyNumberFormat="1" applyFont="1" applyFill="1" applyBorder="1" applyAlignment="1">
      <alignment horizontal="center" vertical="center"/>
    </xf>
    <xf numFmtId="0" fontId="2" fillId="28" borderId="36" xfId="0" applyNumberFormat="1" applyFont="1" applyFill="1" applyBorder="1" applyAlignment="1">
      <alignment horizontal="center" vertical="center"/>
    </xf>
    <xf numFmtId="0" fontId="2" fillId="28" borderId="37" xfId="0" applyFont="1" applyFill="1" applyBorder="1" applyAlignment="1">
      <alignment horizontal="center" vertical="center"/>
    </xf>
    <xf numFmtId="0" fontId="2" fillId="28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28" borderId="41" xfId="0" applyFont="1" applyFill="1" applyBorder="1" applyAlignment="1">
      <alignment horizontal="distributed" vertical="center"/>
    </xf>
    <xf numFmtId="0" fontId="2" fillId="28" borderId="42" xfId="0" applyFont="1" applyFill="1" applyBorder="1" applyAlignment="1">
      <alignment horizontal="distributed" vertical="center"/>
    </xf>
    <xf numFmtId="0" fontId="2" fillId="28" borderId="43" xfId="0" applyFont="1" applyFill="1" applyBorder="1" applyAlignment="1">
      <alignment horizontal="distributed" vertical="center"/>
    </xf>
    <xf numFmtId="0" fontId="2" fillId="28" borderId="44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B8" sqref="B8"/>
    </sheetView>
  </sheetViews>
  <sheetFormatPr defaultColWidth="9.00390625" defaultRowHeight="24.75" customHeight="1"/>
  <cols>
    <col min="1" max="1" width="15.75390625" style="0" customWidth="1"/>
    <col min="2" max="16" width="8.75390625" style="0" customWidth="1"/>
  </cols>
  <sheetData>
    <row r="1" spans="1:6" s="39" customFormat="1" ht="14.25">
      <c r="A1" s="38" t="s">
        <v>42</v>
      </c>
      <c r="C1" s="40"/>
      <c r="F1" s="40"/>
    </row>
    <row r="2" spans="3:16" s="39" customFormat="1" ht="15" thickBot="1">
      <c r="C2" s="40"/>
      <c r="F2" s="40"/>
      <c r="O2" s="41"/>
      <c r="P2" s="41" t="s">
        <v>43</v>
      </c>
    </row>
    <row r="3" spans="1:16" s="1" customFormat="1" ht="16.5" customHeight="1">
      <c r="A3" s="53"/>
      <c r="B3" s="45" t="s">
        <v>0</v>
      </c>
      <c r="C3" s="56"/>
      <c r="D3" s="56"/>
      <c r="E3" s="57"/>
      <c r="F3" s="45" t="s">
        <v>1</v>
      </c>
      <c r="G3" s="56"/>
      <c r="H3" s="57"/>
      <c r="I3" s="58" t="s">
        <v>2</v>
      </c>
      <c r="J3" s="59"/>
      <c r="K3" s="45" t="s">
        <v>3</v>
      </c>
      <c r="L3" s="57"/>
      <c r="M3" s="45" t="s">
        <v>4</v>
      </c>
      <c r="N3" s="57"/>
      <c r="O3" s="45" t="s">
        <v>5</v>
      </c>
      <c r="P3" s="46"/>
    </row>
    <row r="4" spans="1:16" s="1" customFormat="1" ht="16.5" customHeight="1">
      <c r="A4" s="54"/>
      <c r="B4" s="2" t="s">
        <v>6</v>
      </c>
      <c r="C4" s="3" t="s">
        <v>7</v>
      </c>
      <c r="D4" s="3" t="s">
        <v>8</v>
      </c>
      <c r="E4" s="4" t="s">
        <v>9</v>
      </c>
      <c r="F4" s="47" t="s">
        <v>10</v>
      </c>
      <c r="G4" s="49" t="s">
        <v>11</v>
      </c>
      <c r="H4" s="51" t="s">
        <v>12</v>
      </c>
      <c r="I4" s="47" t="s">
        <v>13</v>
      </c>
      <c r="J4" s="51" t="s">
        <v>14</v>
      </c>
      <c r="K4" s="47" t="s">
        <v>15</v>
      </c>
      <c r="L4" s="51" t="s">
        <v>14</v>
      </c>
      <c r="M4" s="47" t="s">
        <v>16</v>
      </c>
      <c r="N4" s="51" t="s">
        <v>14</v>
      </c>
      <c r="O4" s="47" t="s">
        <v>17</v>
      </c>
      <c r="P4" s="43" t="s">
        <v>14</v>
      </c>
    </row>
    <row r="5" spans="1:16" s="1" customFormat="1" ht="16.5" customHeight="1">
      <c r="A5" s="55"/>
      <c r="B5" s="5" t="s">
        <v>18</v>
      </c>
      <c r="C5" s="6" t="s">
        <v>19</v>
      </c>
      <c r="D5" s="7" t="s">
        <v>20</v>
      </c>
      <c r="E5" s="8" t="s">
        <v>21</v>
      </c>
      <c r="F5" s="48"/>
      <c r="G5" s="50"/>
      <c r="H5" s="52"/>
      <c r="I5" s="48"/>
      <c r="J5" s="52"/>
      <c r="K5" s="48"/>
      <c r="L5" s="52"/>
      <c r="M5" s="48"/>
      <c r="N5" s="52"/>
      <c r="O5" s="48"/>
      <c r="P5" s="44"/>
    </row>
    <row r="6" spans="1:16" s="1" customFormat="1" ht="23.25" customHeight="1" thickBot="1">
      <c r="A6" s="9" t="s">
        <v>22</v>
      </c>
      <c r="B6" s="10">
        <f>SUM(C6:E6)</f>
        <v>1157876</v>
      </c>
      <c r="C6" s="11">
        <v>148356</v>
      </c>
      <c r="D6" s="11">
        <v>657472</v>
      </c>
      <c r="E6" s="12">
        <v>352048</v>
      </c>
      <c r="F6" s="13">
        <f>C6/B6</f>
        <v>0.12812770970293882</v>
      </c>
      <c r="G6" s="14">
        <f>D6/B6</f>
        <v>0.5678259157284545</v>
      </c>
      <c r="H6" s="15">
        <f>E6/B6</f>
        <v>0.30404637456860667</v>
      </c>
      <c r="I6" s="13">
        <v>0.2256</v>
      </c>
      <c r="J6" s="16" t="s">
        <v>23</v>
      </c>
      <c r="K6" s="13">
        <v>0.5355</v>
      </c>
      <c r="L6" s="16" t="s">
        <v>23</v>
      </c>
      <c r="M6" s="13">
        <v>0.7611</v>
      </c>
      <c r="N6" s="16" t="s">
        <v>23</v>
      </c>
      <c r="O6" s="13">
        <v>2.373</v>
      </c>
      <c r="P6" s="17" t="s">
        <v>23</v>
      </c>
    </row>
    <row r="7" spans="1:16" s="1" customFormat="1" ht="23.25" customHeight="1" thickTop="1">
      <c r="A7" s="18" t="s">
        <v>24</v>
      </c>
      <c r="B7" s="19">
        <f>SUM(C7:E7)</f>
        <v>474175</v>
      </c>
      <c r="C7" s="20">
        <v>67134</v>
      </c>
      <c r="D7" s="20">
        <v>290774</v>
      </c>
      <c r="E7" s="21">
        <v>116267</v>
      </c>
      <c r="F7" s="22">
        <f aca="true" t="shared" si="0" ref="F7:F23">C7/B7</f>
        <v>0.14158064005904994</v>
      </c>
      <c r="G7" s="23">
        <f aca="true" t="shared" si="1" ref="G7:G23">D7/B7</f>
        <v>0.613220857278431</v>
      </c>
      <c r="H7" s="24">
        <f aca="true" t="shared" si="2" ref="H7:H23">E7/B7</f>
        <v>0.2451985026625191</v>
      </c>
      <c r="I7" s="22">
        <v>0.2309</v>
      </c>
      <c r="J7" s="21">
        <v>5</v>
      </c>
      <c r="K7" s="25">
        <v>0.3999</v>
      </c>
      <c r="L7" s="21">
        <v>18</v>
      </c>
      <c r="M7" s="22">
        <v>0.6307</v>
      </c>
      <c r="N7" s="21">
        <v>18</v>
      </c>
      <c r="O7" s="22">
        <v>1.7319</v>
      </c>
      <c r="P7" s="26">
        <v>18</v>
      </c>
    </row>
    <row r="8" spans="1:16" s="1" customFormat="1" ht="23.25" customHeight="1">
      <c r="A8" s="18" t="s">
        <v>25</v>
      </c>
      <c r="B8" s="19">
        <f aca="true" t="shared" si="3" ref="B8:B24">SUM(C8:E8)</f>
        <v>119645</v>
      </c>
      <c r="C8" s="20">
        <v>13444</v>
      </c>
      <c r="D8" s="20">
        <v>67972</v>
      </c>
      <c r="E8" s="21">
        <v>38229</v>
      </c>
      <c r="F8" s="22">
        <f t="shared" si="0"/>
        <v>0.11236574867315809</v>
      </c>
      <c r="G8" s="23">
        <f t="shared" si="1"/>
        <v>0.5681140039282878</v>
      </c>
      <c r="H8" s="24">
        <f t="shared" si="2"/>
        <v>0.31952024739855406</v>
      </c>
      <c r="I8" s="22">
        <v>0.1978</v>
      </c>
      <c r="J8" s="21">
        <v>15</v>
      </c>
      <c r="K8" s="25">
        <v>0.5624</v>
      </c>
      <c r="L8" s="21">
        <v>15</v>
      </c>
      <c r="M8" s="22">
        <v>0.7602</v>
      </c>
      <c r="N8" s="21">
        <v>15</v>
      </c>
      <c r="O8" s="22">
        <v>2.8436</v>
      </c>
      <c r="P8" s="26">
        <v>12</v>
      </c>
    </row>
    <row r="9" spans="1:16" s="1" customFormat="1" ht="23.25" customHeight="1">
      <c r="A9" s="18" t="s">
        <v>26</v>
      </c>
      <c r="B9" s="19">
        <f t="shared" si="3"/>
        <v>83903</v>
      </c>
      <c r="C9" s="20">
        <v>11834</v>
      </c>
      <c r="D9" s="20">
        <v>48394</v>
      </c>
      <c r="E9" s="21">
        <v>23675</v>
      </c>
      <c r="F9" s="22">
        <f t="shared" si="0"/>
        <v>0.14104382441629024</v>
      </c>
      <c r="G9" s="23">
        <f t="shared" si="1"/>
        <v>0.5767850970763858</v>
      </c>
      <c r="H9" s="24">
        <f t="shared" si="2"/>
        <v>0.2821710785073239</v>
      </c>
      <c r="I9" s="22">
        <v>0.2445</v>
      </c>
      <c r="J9" s="21">
        <v>2</v>
      </c>
      <c r="K9" s="25">
        <v>0.4892</v>
      </c>
      <c r="L9" s="21">
        <v>17</v>
      </c>
      <c r="M9" s="22">
        <v>0.7337</v>
      </c>
      <c r="N9" s="21">
        <v>17</v>
      </c>
      <c r="O9" s="22">
        <v>2.0006</v>
      </c>
      <c r="P9" s="26">
        <v>16</v>
      </c>
    </row>
    <row r="10" spans="1:16" s="1" customFormat="1" ht="23.25" customHeight="1">
      <c r="A10" s="18" t="s">
        <v>27</v>
      </c>
      <c r="B10" s="19">
        <f t="shared" si="3"/>
        <v>66294</v>
      </c>
      <c r="C10" s="20">
        <v>8647</v>
      </c>
      <c r="D10" s="20">
        <v>36013</v>
      </c>
      <c r="E10" s="21">
        <v>21634</v>
      </c>
      <c r="F10" s="22">
        <f t="shared" si="0"/>
        <v>0.13043412676863667</v>
      </c>
      <c r="G10" s="23">
        <f t="shared" si="1"/>
        <v>0.5432316650073913</v>
      </c>
      <c r="H10" s="24">
        <f t="shared" si="2"/>
        <v>0.326334208223972</v>
      </c>
      <c r="I10" s="22">
        <v>0.2401</v>
      </c>
      <c r="J10" s="21">
        <v>3</v>
      </c>
      <c r="K10" s="25">
        <v>0.6007</v>
      </c>
      <c r="L10" s="21">
        <v>13</v>
      </c>
      <c r="M10" s="22">
        <v>0.8408</v>
      </c>
      <c r="N10" s="21">
        <v>13</v>
      </c>
      <c r="O10" s="22">
        <v>2.5019</v>
      </c>
      <c r="P10" s="26">
        <v>15</v>
      </c>
    </row>
    <row r="11" spans="1:16" s="1" customFormat="1" ht="23.25" customHeight="1">
      <c r="A11" s="18" t="s">
        <v>28</v>
      </c>
      <c r="B11" s="19">
        <f t="shared" si="3"/>
        <v>71966</v>
      </c>
      <c r="C11" s="20">
        <v>8162</v>
      </c>
      <c r="D11" s="20">
        <v>37219</v>
      </c>
      <c r="E11" s="21">
        <v>26585</v>
      </c>
      <c r="F11" s="22">
        <f t="shared" si="0"/>
        <v>0.11341466803768446</v>
      </c>
      <c r="G11" s="23">
        <f t="shared" si="1"/>
        <v>0.5171747769780174</v>
      </c>
      <c r="H11" s="24">
        <f t="shared" si="2"/>
        <v>0.36941055498429815</v>
      </c>
      <c r="I11" s="22">
        <v>0.2193</v>
      </c>
      <c r="J11" s="21">
        <v>10</v>
      </c>
      <c r="K11" s="25">
        <v>0.7143</v>
      </c>
      <c r="L11" s="21">
        <v>9</v>
      </c>
      <c r="M11" s="22">
        <v>0.9336</v>
      </c>
      <c r="N11" s="21">
        <v>8</v>
      </c>
      <c r="O11" s="22">
        <v>3.2572</v>
      </c>
      <c r="P11" s="26">
        <v>9</v>
      </c>
    </row>
    <row r="12" spans="1:16" s="1" customFormat="1" ht="23.25" customHeight="1">
      <c r="A12" s="18" t="s">
        <v>29</v>
      </c>
      <c r="B12" s="19">
        <f t="shared" si="3"/>
        <v>38710</v>
      </c>
      <c r="C12" s="20">
        <v>4370</v>
      </c>
      <c r="D12" s="20">
        <v>19676</v>
      </c>
      <c r="E12" s="21">
        <v>14664</v>
      </c>
      <c r="F12" s="22">
        <f t="shared" si="0"/>
        <v>0.11289072591061741</v>
      </c>
      <c r="G12" s="23">
        <f t="shared" si="1"/>
        <v>0.5082924308964092</v>
      </c>
      <c r="H12" s="24">
        <f t="shared" si="2"/>
        <v>0.3788168431929734</v>
      </c>
      <c r="I12" s="22">
        <v>0.2221</v>
      </c>
      <c r="J12" s="21">
        <v>9</v>
      </c>
      <c r="K12" s="25">
        <v>0.7453</v>
      </c>
      <c r="L12" s="21">
        <v>7</v>
      </c>
      <c r="M12" s="22">
        <v>0.9674</v>
      </c>
      <c r="N12" s="21">
        <v>7</v>
      </c>
      <c r="O12" s="22">
        <v>3.3556</v>
      </c>
      <c r="P12" s="26">
        <v>8</v>
      </c>
    </row>
    <row r="13" spans="1:16" s="1" customFormat="1" ht="23.25" customHeight="1">
      <c r="A13" s="18" t="s">
        <v>30</v>
      </c>
      <c r="B13" s="19">
        <f t="shared" si="3"/>
        <v>18015</v>
      </c>
      <c r="C13" s="20">
        <v>1770</v>
      </c>
      <c r="D13" s="20">
        <v>9100</v>
      </c>
      <c r="E13" s="21">
        <v>7145</v>
      </c>
      <c r="F13" s="22">
        <f t="shared" si="0"/>
        <v>0.09825145711906745</v>
      </c>
      <c r="G13" s="23">
        <f t="shared" si="1"/>
        <v>0.5051346100471829</v>
      </c>
      <c r="H13" s="24">
        <f t="shared" si="2"/>
        <v>0.3966139328337496</v>
      </c>
      <c r="I13" s="22">
        <v>0.1945</v>
      </c>
      <c r="J13" s="21">
        <v>17</v>
      </c>
      <c r="K13" s="25">
        <v>0.7852</v>
      </c>
      <c r="L13" s="21">
        <v>6</v>
      </c>
      <c r="M13" s="22">
        <v>0.9797</v>
      </c>
      <c r="N13" s="21">
        <v>6</v>
      </c>
      <c r="O13" s="22">
        <v>4.0367</v>
      </c>
      <c r="P13" s="26">
        <v>4</v>
      </c>
    </row>
    <row r="14" spans="1:16" s="1" customFormat="1" ht="23.25" customHeight="1">
      <c r="A14" s="18" t="s">
        <v>31</v>
      </c>
      <c r="B14" s="19">
        <f t="shared" si="3"/>
        <v>22220</v>
      </c>
      <c r="C14" s="20">
        <v>2052</v>
      </c>
      <c r="D14" s="20">
        <v>10213</v>
      </c>
      <c r="E14" s="21">
        <v>9955</v>
      </c>
      <c r="F14" s="22">
        <f t="shared" si="0"/>
        <v>0.09234923492349235</v>
      </c>
      <c r="G14" s="23">
        <f t="shared" si="1"/>
        <v>0.45963096309630963</v>
      </c>
      <c r="H14" s="24">
        <f t="shared" si="2"/>
        <v>0.44801980198019803</v>
      </c>
      <c r="I14" s="22">
        <v>0.2009</v>
      </c>
      <c r="J14" s="21">
        <v>14</v>
      </c>
      <c r="K14" s="25">
        <v>0.9747</v>
      </c>
      <c r="L14" s="21">
        <v>2</v>
      </c>
      <c r="M14" s="22">
        <v>1.1757</v>
      </c>
      <c r="N14" s="21">
        <v>1</v>
      </c>
      <c r="O14" s="22">
        <v>4.8514</v>
      </c>
      <c r="P14" s="26">
        <v>2</v>
      </c>
    </row>
    <row r="15" spans="1:16" s="1" customFormat="1" ht="23.25" customHeight="1">
      <c r="A15" s="18" t="s">
        <v>32</v>
      </c>
      <c r="B15" s="19">
        <f t="shared" si="3"/>
        <v>22783</v>
      </c>
      <c r="C15" s="20">
        <v>2454</v>
      </c>
      <c r="D15" s="20">
        <v>11843</v>
      </c>
      <c r="E15" s="21">
        <v>8486</v>
      </c>
      <c r="F15" s="22">
        <f t="shared" si="0"/>
        <v>0.10771189044462977</v>
      </c>
      <c r="G15" s="23">
        <f t="shared" si="1"/>
        <v>0.5198174077162797</v>
      </c>
      <c r="H15" s="24">
        <f t="shared" si="2"/>
        <v>0.37247070183909053</v>
      </c>
      <c r="I15" s="22">
        <v>0.2072</v>
      </c>
      <c r="J15" s="21">
        <v>13</v>
      </c>
      <c r="K15" s="25">
        <v>0.7165</v>
      </c>
      <c r="L15" s="21">
        <v>8</v>
      </c>
      <c r="M15" s="22">
        <v>0.9238</v>
      </c>
      <c r="N15" s="21">
        <v>9</v>
      </c>
      <c r="O15" s="22">
        <v>3.458</v>
      </c>
      <c r="P15" s="26">
        <v>7</v>
      </c>
    </row>
    <row r="16" spans="1:16" s="1" customFormat="1" ht="23.25" customHeight="1">
      <c r="A16" s="18" t="s">
        <v>33</v>
      </c>
      <c r="B16" s="19">
        <f t="shared" si="3"/>
        <v>29853</v>
      </c>
      <c r="C16" s="20">
        <v>3482</v>
      </c>
      <c r="D16" s="20">
        <v>15928</v>
      </c>
      <c r="E16" s="21">
        <v>10443</v>
      </c>
      <c r="F16" s="22">
        <f t="shared" si="0"/>
        <v>0.11663819381636686</v>
      </c>
      <c r="G16" s="23">
        <f t="shared" si="1"/>
        <v>0.5335477171473554</v>
      </c>
      <c r="H16" s="24">
        <f t="shared" si="2"/>
        <v>0.34981408903627775</v>
      </c>
      <c r="I16" s="22">
        <v>0.2186</v>
      </c>
      <c r="J16" s="21">
        <v>11</v>
      </c>
      <c r="K16" s="25">
        <v>0.6556</v>
      </c>
      <c r="L16" s="21">
        <v>11</v>
      </c>
      <c r="M16" s="22">
        <v>0.8742</v>
      </c>
      <c r="N16" s="21">
        <v>11</v>
      </c>
      <c r="O16" s="22">
        <v>2.9991</v>
      </c>
      <c r="P16" s="26">
        <v>10</v>
      </c>
    </row>
    <row r="17" spans="1:16" s="1" customFormat="1" ht="23.25" customHeight="1">
      <c r="A17" s="18" t="s">
        <v>34</v>
      </c>
      <c r="B17" s="19">
        <f t="shared" si="3"/>
        <v>55850</v>
      </c>
      <c r="C17" s="20">
        <v>6880</v>
      </c>
      <c r="D17" s="20">
        <v>29933</v>
      </c>
      <c r="E17" s="21">
        <v>19037</v>
      </c>
      <c r="F17" s="22">
        <f t="shared" si="0"/>
        <v>0.12318710832587287</v>
      </c>
      <c r="G17" s="23">
        <f t="shared" si="1"/>
        <v>0.5359534467323187</v>
      </c>
      <c r="H17" s="24">
        <f t="shared" si="2"/>
        <v>0.3408594449418084</v>
      </c>
      <c r="I17" s="22">
        <v>0.2298</v>
      </c>
      <c r="J17" s="21">
        <v>7</v>
      </c>
      <c r="K17" s="25">
        <v>0.636</v>
      </c>
      <c r="L17" s="21">
        <v>12</v>
      </c>
      <c r="M17" s="22">
        <v>0.8658</v>
      </c>
      <c r="N17" s="21">
        <v>12</v>
      </c>
      <c r="O17" s="22">
        <v>2.767</v>
      </c>
      <c r="P17" s="26">
        <v>13</v>
      </c>
    </row>
    <row r="18" spans="1:16" s="1" customFormat="1" ht="23.25" customHeight="1">
      <c r="A18" s="18" t="s">
        <v>35</v>
      </c>
      <c r="B18" s="19">
        <f t="shared" si="3"/>
        <v>36751</v>
      </c>
      <c r="C18" s="20">
        <v>3881</v>
      </c>
      <c r="D18" s="20">
        <v>17845</v>
      </c>
      <c r="E18" s="21">
        <v>15025</v>
      </c>
      <c r="F18" s="22">
        <f t="shared" si="0"/>
        <v>0.10560256863758809</v>
      </c>
      <c r="G18" s="23">
        <f t="shared" si="1"/>
        <v>0.4855650186389486</v>
      </c>
      <c r="H18" s="24">
        <f t="shared" si="2"/>
        <v>0.4088324127234633</v>
      </c>
      <c r="I18" s="22">
        <v>0.2175</v>
      </c>
      <c r="J18" s="21">
        <v>12</v>
      </c>
      <c r="K18" s="25">
        <v>0.842</v>
      </c>
      <c r="L18" s="21">
        <v>3</v>
      </c>
      <c r="M18" s="22">
        <v>1.0595</v>
      </c>
      <c r="N18" s="21">
        <v>4</v>
      </c>
      <c r="O18" s="22">
        <v>3.8714</v>
      </c>
      <c r="P18" s="26">
        <v>5</v>
      </c>
    </row>
    <row r="19" spans="1:16" s="1" customFormat="1" ht="23.25" customHeight="1">
      <c r="A19" s="18" t="s">
        <v>36</v>
      </c>
      <c r="B19" s="19">
        <f t="shared" si="3"/>
        <v>33687</v>
      </c>
      <c r="C19" s="20">
        <v>4306</v>
      </c>
      <c r="D19" s="20">
        <v>18454</v>
      </c>
      <c r="E19" s="21">
        <v>10927</v>
      </c>
      <c r="F19" s="22">
        <f t="shared" si="0"/>
        <v>0.12782378959242438</v>
      </c>
      <c r="G19" s="23">
        <f t="shared" si="1"/>
        <v>0.5478077596699024</v>
      </c>
      <c r="H19" s="24">
        <f t="shared" si="2"/>
        <v>0.3243684507376733</v>
      </c>
      <c r="I19" s="22">
        <v>0.2333</v>
      </c>
      <c r="J19" s="21">
        <v>4</v>
      </c>
      <c r="K19" s="25">
        <v>0.5921</v>
      </c>
      <c r="L19" s="21">
        <v>14</v>
      </c>
      <c r="M19" s="22">
        <v>0.8255</v>
      </c>
      <c r="N19" s="21">
        <v>14</v>
      </c>
      <c r="O19" s="22">
        <v>2.5376</v>
      </c>
      <c r="P19" s="26">
        <v>14</v>
      </c>
    </row>
    <row r="20" spans="1:16" s="1" customFormat="1" ht="23.25" customHeight="1">
      <c r="A20" s="18" t="s">
        <v>37</v>
      </c>
      <c r="B20" s="19">
        <f t="shared" si="3"/>
        <v>28803</v>
      </c>
      <c r="C20" s="20">
        <v>2813</v>
      </c>
      <c r="D20" s="20">
        <v>14353</v>
      </c>
      <c r="E20" s="21">
        <v>11637</v>
      </c>
      <c r="F20" s="22">
        <f t="shared" si="0"/>
        <v>0.09766343783633649</v>
      </c>
      <c r="G20" s="23">
        <f t="shared" si="1"/>
        <v>0.49831614762351145</v>
      </c>
      <c r="H20" s="24">
        <f t="shared" si="2"/>
        <v>0.4040204145401521</v>
      </c>
      <c r="I20" s="22">
        <v>0.196</v>
      </c>
      <c r="J20" s="21">
        <v>16</v>
      </c>
      <c r="K20" s="25">
        <v>0.8108</v>
      </c>
      <c r="L20" s="21">
        <v>5</v>
      </c>
      <c r="M20" s="22">
        <v>1.0068</v>
      </c>
      <c r="N20" s="21">
        <v>5</v>
      </c>
      <c r="O20" s="22">
        <v>4.1369</v>
      </c>
      <c r="P20" s="26">
        <v>3</v>
      </c>
    </row>
    <row r="21" spans="1:16" s="1" customFormat="1" ht="23.25" customHeight="1">
      <c r="A21" s="18" t="s">
        <v>38</v>
      </c>
      <c r="B21" s="19">
        <f t="shared" si="3"/>
        <v>1975</v>
      </c>
      <c r="C21" s="20">
        <v>171</v>
      </c>
      <c r="D21" s="20">
        <v>909</v>
      </c>
      <c r="E21" s="21">
        <v>895</v>
      </c>
      <c r="F21" s="22">
        <f t="shared" si="0"/>
        <v>0.08658227848101266</v>
      </c>
      <c r="G21" s="23">
        <f t="shared" si="1"/>
        <v>0.460253164556962</v>
      </c>
      <c r="H21" s="24">
        <f t="shared" si="2"/>
        <v>0.4531645569620253</v>
      </c>
      <c r="I21" s="22">
        <v>0.1881</v>
      </c>
      <c r="J21" s="21">
        <v>18</v>
      </c>
      <c r="K21" s="25">
        <v>0.9846</v>
      </c>
      <c r="L21" s="21">
        <v>1</v>
      </c>
      <c r="M21" s="22">
        <v>1.1727</v>
      </c>
      <c r="N21" s="21">
        <v>2</v>
      </c>
      <c r="O21" s="22">
        <v>5.2339</v>
      </c>
      <c r="P21" s="26">
        <v>1</v>
      </c>
    </row>
    <row r="22" spans="1:16" s="1" customFormat="1" ht="23.25" customHeight="1">
      <c r="A22" s="18" t="s">
        <v>39</v>
      </c>
      <c r="B22" s="19">
        <f t="shared" si="3"/>
        <v>27872</v>
      </c>
      <c r="C22" s="20">
        <v>4014</v>
      </c>
      <c r="D22" s="20">
        <v>15895</v>
      </c>
      <c r="E22" s="21">
        <v>7963</v>
      </c>
      <c r="F22" s="22">
        <f t="shared" si="0"/>
        <v>0.14401549942594719</v>
      </c>
      <c r="G22" s="23">
        <f t="shared" si="1"/>
        <v>0.5702855912743973</v>
      </c>
      <c r="H22" s="24">
        <f t="shared" si="2"/>
        <v>0.2856989092996556</v>
      </c>
      <c r="I22" s="22">
        <v>0.2525</v>
      </c>
      <c r="J22" s="21">
        <v>1</v>
      </c>
      <c r="K22" s="25">
        <v>0.501</v>
      </c>
      <c r="L22" s="21">
        <v>16</v>
      </c>
      <c r="M22" s="22">
        <v>0.7535</v>
      </c>
      <c r="N22" s="21">
        <v>16</v>
      </c>
      <c r="O22" s="22">
        <v>1.9838</v>
      </c>
      <c r="P22" s="26">
        <v>17</v>
      </c>
    </row>
    <row r="23" spans="1:16" s="1" customFormat="1" ht="23.25" customHeight="1">
      <c r="A23" s="18" t="s">
        <v>40</v>
      </c>
      <c r="B23" s="19">
        <f t="shared" si="3"/>
        <v>9664</v>
      </c>
      <c r="C23" s="20">
        <v>1042</v>
      </c>
      <c r="D23" s="20">
        <v>4686</v>
      </c>
      <c r="E23" s="21">
        <v>3936</v>
      </c>
      <c r="F23" s="22">
        <f t="shared" si="0"/>
        <v>0.10782284768211921</v>
      </c>
      <c r="G23" s="23">
        <f t="shared" si="1"/>
        <v>0.48489238410596025</v>
      </c>
      <c r="H23" s="24">
        <f t="shared" si="2"/>
        <v>0.40728476821192056</v>
      </c>
      <c r="I23" s="22">
        <v>0.2224</v>
      </c>
      <c r="J23" s="21">
        <v>8</v>
      </c>
      <c r="K23" s="25">
        <v>0.8399</v>
      </c>
      <c r="L23" s="21">
        <v>4</v>
      </c>
      <c r="M23" s="22">
        <v>1.0623</v>
      </c>
      <c r="N23" s="21">
        <v>3</v>
      </c>
      <c r="O23" s="22">
        <v>3.7774</v>
      </c>
      <c r="P23" s="26">
        <v>6</v>
      </c>
    </row>
    <row r="24" spans="1:16" s="1" customFormat="1" ht="23.25" customHeight="1" thickBot="1">
      <c r="A24" s="27" t="s">
        <v>41</v>
      </c>
      <c r="B24" s="28">
        <f t="shared" si="3"/>
        <v>15710</v>
      </c>
      <c r="C24" s="29">
        <v>1900</v>
      </c>
      <c r="D24" s="29">
        <v>8265</v>
      </c>
      <c r="E24" s="30">
        <v>5545</v>
      </c>
      <c r="F24" s="31">
        <f>C24/B24</f>
        <v>0.12094207511139402</v>
      </c>
      <c r="G24" s="32">
        <f>D24/B24</f>
        <v>0.526098026734564</v>
      </c>
      <c r="H24" s="33">
        <f>E24/B24</f>
        <v>0.352959898154042</v>
      </c>
      <c r="I24" s="31">
        <v>0.2299</v>
      </c>
      <c r="J24" s="30">
        <v>6</v>
      </c>
      <c r="K24" s="34">
        <v>0.6709</v>
      </c>
      <c r="L24" s="30">
        <v>10</v>
      </c>
      <c r="M24" s="31">
        <v>0.9008</v>
      </c>
      <c r="N24" s="30">
        <v>10</v>
      </c>
      <c r="O24" s="31">
        <v>2.9184</v>
      </c>
      <c r="P24" s="35">
        <v>11</v>
      </c>
    </row>
    <row r="25" ht="24.75" customHeight="1">
      <c r="A25" s="42" t="s">
        <v>44</v>
      </c>
    </row>
    <row r="26" spans="2:16" ht="24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2:16" ht="24.75" customHeight="1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</sheetData>
  <sheetProtection/>
  <mergeCells count="18">
    <mergeCell ref="A3:A5"/>
    <mergeCell ref="B3:E3"/>
    <mergeCell ref="F3:H3"/>
    <mergeCell ref="I3:J3"/>
    <mergeCell ref="K3:L3"/>
    <mergeCell ref="O4:O5"/>
    <mergeCell ref="N4:N5"/>
    <mergeCell ref="M3:N3"/>
    <mergeCell ref="P4:P5"/>
    <mergeCell ref="O3:P3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2022-07-11T06:04:38Z</dcterms:created>
  <dcterms:modified xsi:type="dcterms:W3CDTF">2022-08-04T06:10:11Z</dcterms:modified>
  <cp:category/>
  <cp:version/>
  <cp:contentType/>
  <cp:contentStatus/>
</cp:coreProperties>
</file>