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110" yWindow="32767" windowWidth="15600" windowHeight="13410" activeTab="0"/>
  </bookViews>
  <sheets>
    <sheet name="ｸﾞﾗﾌﾃﾞｰﾀ" sheetId="1" r:id="rId1"/>
  </sheets>
  <externalReferences>
    <externalReference r:id="rId4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<sst xmlns="http://schemas.openxmlformats.org/spreadsheetml/2006/main" count="20" uniqueCount="20">
  <si>
    <t>単位：人、世帯</t>
  </si>
  <si>
    <t>総人口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</si>
  <si>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</si>
  <si>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</si>
  <si>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</si>
  <si>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</si>
  <si>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</si>
  <si>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</si>
  <si>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</si>
  <si>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</si>
  <si>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</si>
  <si>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</si>
  <si>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この１年間の計</t>
  </si>
  <si>
    <t>１ヵ月間の人口動態</t>
  </si>
  <si>
    <t>毎月</t>
  </si>
  <si>
    <t>（注）　総人口は翌月の１日現在</t>
  </si>
  <si>
    <t>注）人口及び世帯数は、平成27年国勢調査による確定人口及び世帯数を基にした当該月の翌月１日現在の推計値です。</t>
  </si>
  <si>
    <t>－</t>
  </si>
  <si>
    <t>R2/1</t>
  </si>
  <si>
    <t>R1/8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</si>
</sst>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[$-411]ge\.m\.d;@"/>
    <numFmt numFmtId="178" formatCode="#,##0_ "/>
    <numFmt numFmtId="179" formatCode="mmm\-yyyy"/>
    <numFmt numFmtId="180" formatCode="0.0%"/>
    <numFmt numFmtId="181" formatCode="0_ ;[Red]\-0\ "/>
    <numFmt numFmtId="182" formatCode="[DBNum3][$-411]&quot;毎月流動人口調査結果の概要（&quot;ggge&quot;年&quot;m&quot;月分）&quot;"/>
    <numFmt numFmtId="183" formatCode="[DBNum3][$-411]&quot;《&quot;ggge&quot;年&quot;m&quot;月&quot;d&quot;日&quot;"/>
    <numFmt numFmtId="184" formatCode="[DBNum3][$-411]&quot;～ &quot;ggge&quot;年&quot;m&quot;月&quot;d&quot;日》&quot;"/>
    <numFmt numFmtId="185" formatCode="[DBNum3][$-411]ggge&quot;年&quot;m&quot;月&quot;d&quot;日&quot;"/>
    <numFmt numFmtId="186" formatCode="&quot;前月１日現在人口（&quot;#,##0&quot;人）との差&quot;;\-#,##0"/>
    <numFmt numFmtId="187" formatCode="#,##0&quot;人&quot;"/>
    <numFmt numFmtId="188" formatCode="#,##0&quot; 人&quot;"/>
    <numFmt numFmtId="189" formatCode="&quot;前年同月現在人口（&quot;#,##0&quot;人）との差&quot;;\-#,##0"/>
    <numFmt numFmtId="190" formatCode="#,##0;[Red]\-#,##0;&quot;-&quot;;@"/>
    <numFmt numFmtId="191" formatCode="#,##0;[Red]\-#,##0;@"/>
    <numFmt numFmtId="192" formatCode="[$-411]e&quot;年&quot;m&quot;月&quot;d&quot;日&quot;;@"/>
    <numFmt numFmtId="193" formatCode="#,##0;[Red]\-#,##0;&quot; &quot;;@"/>
    <numFmt numFmtId="194" formatCode="[$-411]ggge&quot;年&quot;m&quot;月分&quot;"/>
    <numFmt numFmtId="195" formatCode="0.00\ &quot;以上&quot;"/>
    <numFmt numFmtId="196" formatCode="0.00\ &quot;未満&quot;"/>
    <numFmt numFmtId="197" formatCode="[DBNum3][$-411]0"/>
    <numFmt numFmtId="198" formatCode="[DBNum3][$-411]ggge&quot;年&quot;m&quot;月&quot;d&quot;日公表&quot;"/>
    <numFmt numFmtId="199" formatCode="[DBNum3][$-411]&quot;大分県の人口推計結果の概要（平成&quot;e&quot;年&quot;m&quot;月１日現在）&quot;"/>
    <numFmt numFmtId="200" formatCode="[DBNum3][$-411]&quot;大分県人口推計結果（平成&quot;e&quot;年&quot;m&quot;月分）の概要&quot;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  <numFmt numFmtId="205" formatCode="#,##0.00_);[Red]\(#,##0.00\)"/>
    <numFmt numFmtId="206" formatCode="&quot;1,138,000&quot;;&quot; &quot;"/>
    <numFmt numFmtId="207" formatCode="#,##0_);\(#,##0\)"/>
    <numFmt numFmtId="208" formatCode="#,##0;&quot;▲ &quot;#,##0"/>
    <numFmt numFmtId="209" formatCode="0_ ;[=1138000]&quot;&quot;;0"/>
    <numFmt numFmtId="210" formatCode="[=1138000]&quot;0&quot;;#,##0_ "/>
    <numFmt numFmtId="211" formatCode="[=-8000]&quot;&quot;;#,##0_ "/>
    <numFmt numFmtId="212" formatCode="[=1136000]&quot;0&quot;;#,##0_ "/>
    <numFmt numFmtId="213" formatCode="[=1134000]&quot;0&quot;;#,##0_ "/>
    <numFmt numFmtId="214" formatCode="[=1130000]&quot;0&quot;;#,##0_ 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0"/>
      <name val="ＭＳ ゴシック"/>
      <family val="3"/>
    </font>
    <font>
      <sz val="11"/>
      <name val="Times New Roman"/>
      <family val="1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8"/>
      <color rgb="FF000000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45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0" fillId="0" borderId="0" xfId="63" applyFont="1" applyAlignment="1">
      <alignment vertical="center"/>
      <protection/>
    </xf>
    <xf numFmtId="0" fontId="0" fillId="0" borderId="0" xfId="63" applyFont="1" applyAlignment="1">
      <alignment horizontal="right" vertical="center"/>
      <protection/>
    </xf>
    <xf numFmtId="0" fontId="4" fillId="0" borderId="0" xfId="63" applyFont="1" applyAlignment="1">
      <alignment vertical="center"/>
      <protection/>
    </xf>
    <xf numFmtId="0" fontId="4" fillId="0" borderId="10" xfId="63" applyFont="1" applyBorder="1" applyAlignment="1">
      <alignment horizontal="center" vertical="center"/>
      <protection/>
    </xf>
    <xf numFmtId="176" fontId="0" fillId="0" borderId="0" xfId="63" applyNumberFormat="1" applyFont="1" applyAlignment="1">
      <alignment vertical="center"/>
      <protection/>
    </xf>
    <xf numFmtId="176" fontId="4" fillId="0" borderId="11" xfId="50" applyNumberFormat="1" applyFont="1" applyFill="1" applyBorder="1" applyAlignment="1" applyProtection="1">
      <alignment vertical="center"/>
      <protection/>
    </xf>
    <xf numFmtId="176" fontId="4" fillId="0" borderId="11" xfId="5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6" fillId="0" borderId="0" xfId="63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7" fillId="0" borderId="12" xfId="63" applyFont="1" applyBorder="1" applyAlignment="1">
      <alignment vertical="center"/>
      <protection/>
    </xf>
    <xf numFmtId="0" fontId="4" fillId="0" borderId="10" xfId="50" applyNumberFormat="1" applyFont="1" applyFill="1" applyBorder="1" applyAlignment="1" applyProtection="1">
      <alignment horizontal="center" vertical="center"/>
      <protection locked="0"/>
    </xf>
    <xf numFmtId="0" fontId="4" fillId="0" borderId="13" xfId="63" applyFont="1" applyBorder="1" applyAlignment="1">
      <alignment horizontal="right" vertical="center"/>
      <protection/>
    </xf>
    <xf numFmtId="0" fontId="4" fillId="0" borderId="0" xfId="63" applyFont="1" applyBorder="1" applyAlignment="1">
      <alignment horizontal="right" vertical="center"/>
      <protection/>
    </xf>
    <xf numFmtId="0" fontId="0" fillId="0" borderId="0" xfId="63" applyFont="1" applyBorder="1" applyAlignment="1">
      <alignment vertical="center"/>
      <protection/>
    </xf>
    <xf numFmtId="0" fontId="48" fillId="0" borderId="0" xfId="0" applyFont="1" applyAlignment="1">
      <alignment horizontal="center" vertical="center" readingOrder="1"/>
    </xf>
    <xf numFmtId="0" fontId="47" fillId="0" borderId="0" xfId="0" applyFont="1" applyAlignment="1">
      <alignment vertical="center"/>
    </xf>
    <xf numFmtId="37" fontId="8" fillId="0" borderId="14" xfId="0" applyNumberFormat="1" applyFont="1" applyFill="1" applyBorder="1" applyAlignment="1" applyProtection="1">
      <alignment horizontal="right" vertical="center"/>
      <protection locked="0"/>
    </xf>
    <xf numFmtId="37" fontId="8" fillId="0" borderId="14" xfId="0" applyNumberFormat="1" applyFont="1" applyFill="1" applyBorder="1" applyAlignment="1" applyProtection="1">
      <alignment horizontal="right" vertical="center"/>
      <protection/>
    </xf>
    <xf numFmtId="37" fontId="8" fillId="0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4" fillId="0" borderId="17" xfId="63" applyFont="1" applyBorder="1" applyAlignment="1">
      <alignment horizontal="center" vertical="center"/>
      <protection/>
    </xf>
    <xf numFmtId="0" fontId="4" fillId="0" borderId="11" xfId="63" applyFont="1" applyBorder="1" applyAlignment="1">
      <alignment horizontal="center" vertical="center"/>
      <protection/>
    </xf>
    <xf numFmtId="0" fontId="4" fillId="0" borderId="10" xfId="63" applyFont="1" applyBorder="1" applyAlignment="1">
      <alignment horizontal="center" vertical="center"/>
      <protection/>
    </xf>
    <xf numFmtId="0" fontId="2" fillId="0" borderId="17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4" fillId="0" borderId="18" xfId="63" applyFont="1" applyBorder="1" applyAlignment="1">
      <alignment horizontal="center" vertical="center"/>
      <protection/>
    </xf>
    <xf numFmtId="0" fontId="4" fillId="0" borderId="16" xfId="63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3375"/>
          <c:y val="-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14525"/>
          <c:w val="0.965"/>
          <c:h val="0.822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ｸﾞﾗﾌﾃﾞｰﾀ!$B$25:$B$36</c:f>
              <c:strCache/>
            </c:strRef>
          </c:cat>
          <c:val>
            <c:numRef>
              <c:f>ｸﾞﾗﾌﾃﾞｰﾀ!$C$25:$C$36</c:f>
              <c:numCache/>
            </c:numRef>
          </c:val>
        </c:ser>
        <c:gapWidth val="80"/>
        <c:axId val="13105583"/>
        <c:axId val="50841384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ｸﾞﾗﾌﾃﾞｰﾀ!$G$25:$G$36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(ｸﾞﾗﾌﾃﾞｰﾀ!$B$24:$B$31,ｸﾞﾗﾌﾃﾞｰﾀ!$B$33:$B$36)</c:f>
              <c:strCache/>
            </c:strRef>
          </c:cat>
          <c:val>
            <c:numRef>
              <c:f>ｸﾞﾗﾌﾃﾞｰﾀ!$J$25:$J$36</c:f>
              <c:numCache/>
            </c:numRef>
          </c:val>
          <c:smooth val="0"/>
        </c:ser>
        <c:axId val="54919273"/>
        <c:axId val="24511410"/>
      </c:lineChart>
      <c:catAx>
        <c:axId val="131055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375"/>
              <c:y val="0.1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0841384"/>
        <c:crossesAt val="1120000"/>
        <c:auto val="0"/>
        <c:lblOffset val="100"/>
        <c:tickLblSkip val="1"/>
        <c:noMultiLvlLbl val="0"/>
      </c:catAx>
      <c:valAx>
        <c:axId val="50841384"/>
        <c:scaling>
          <c:orientation val="minMax"/>
          <c:max val="1138000"/>
          <c:min val="112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275"/>
              <c:y val="0.14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05583"/>
        <c:crossesAt val="1"/>
        <c:crossBetween val="between"/>
        <c:dispUnits/>
        <c:majorUnit val="2000"/>
        <c:minorUnit val="500"/>
      </c:valAx>
      <c:catAx>
        <c:axId val="54919273"/>
        <c:scaling>
          <c:orientation val="minMax"/>
        </c:scaling>
        <c:axPos val="b"/>
        <c:delete val="1"/>
        <c:majorTickMark val="out"/>
        <c:minorTickMark val="none"/>
        <c:tickLblPos val="nextTo"/>
        <c:crossAx val="24511410"/>
        <c:crossesAt val="0"/>
        <c:auto val="0"/>
        <c:lblOffset val="100"/>
        <c:tickLblSkip val="1"/>
        <c:noMultiLvlLbl val="0"/>
      </c:catAx>
      <c:valAx>
        <c:axId val="24511410"/>
        <c:scaling>
          <c:orientation val="minMax"/>
          <c:max val="6000"/>
          <c:min val="-6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525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[=-8000]&quot;&quot;;#,##0_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919273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3375"/>
          <c:y val="0.16075"/>
          <c:w val="0.1495"/>
          <c:h val="0.10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104775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5787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6"/>
  <sheetViews>
    <sheetView showGridLines="0" tabSelected="1" zoomScaleSheetLayoutView="100" zoomScalePageLayoutView="0" workbookViewId="0" topLeftCell="A13">
      <selection activeCell="M38" sqref="M38"/>
    </sheetView>
  </sheetViews>
  <sheetFormatPr defaultColWidth="9.0039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spans="10:12" ht="19.5" customHeight="1">
      <c r="J19" s="16"/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13" t="s">
        <v>0</v>
      </c>
      <c r="L20" s="14"/>
    </row>
    <row r="21" spans="2:12" ht="19.5" customHeight="1">
      <c r="B21" s="23" t="s">
        <v>14</v>
      </c>
      <c r="C21" s="26" t="s">
        <v>1</v>
      </c>
      <c r="D21" s="28" t="s">
        <v>13</v>
      </c>
      <c r="E21" s="29"/>
      <c r="F21" s="29"/>
      <c r="G21" s="29"/>
      <c r="H21" s="29"/>
      <c r="I21" s="29"/>
      <c r="J21" s="30"/>
      <c r="K21" s="26" t="s">
        <v>2</v>
      </c>
      <c r="L21" s="15"/>
    </row>
    <row r="22" spans="2:11" ht="19.5" customHeight="1">
      <c r="B22" s="24"/>
      <c r="C22" s="27"/>
      <c r="D22" s="26" t="s">
        <v>3</v>
      </c>
      <c r="E22" s="28" t="s">
        <v>4</v>
      </c>
      <c r="F22" s="29"/>
      <c r="G22" s="29"/>
      <c r="H22" s="28" t="s">
        <v>5</v>
      </c>
      <c r="I22" s="29"/>
      <c r="J22" s="30"/>
      <c r="K22" s="27"/>
    </row>
    <row r="23" spans="2:11" ht="19.5" customHeight="1">
      <c r="B23" s="25"/>
      <c r="C23" s="27"/>
      <c r="D23" s="24"/>
      <c r="E23" s="4" t="s">
        <v>6</v>
      </c>
      <c r="F23" s="4" t="s">
        <v>7</v>
      </c>
      <c r="G23" s="4" t="s">
        <v>8</v>
      </c>
      <c r="H23" s="4" t="s">
        <v>9</v>
      </c>
      <c r="I23" s="4" t="s">
        <v>10</v>
      </c>
      <c r="J23" s="4" t="s">
        <v>11</v>
      </c>
      <c r="K23" s="27"/>
    </row>
    <row r="24" spans="2:14" ht="19.5" customHeight="1">
      <c r="B24" s="12" t="s">
        <v>19</v>
      </c>
      <c r="C24" s="18">
        <v>1134488</v>
      </c>
      <c r="D24" s="19">
        <v>-612</v>
      </c>
      <c r="E24" s="18">
        <v>682</v>
      </c>
      <c r="F24" s="18">
        <v>1068</v>
      </c>
      <c r="G24" s="19">
        <v>-386</v>
      </c>
      <c r="H24" s="18">
        <v>2595</v>
      </c>
      <c r="I24" s="18">
        <v>2821</v>
      </c>
      <c r="J24" s="19">
        <v>-226</v>
      </c>
      <c r="K24" s="20">
        <v>495049</v>
      </c>
      <c r="M24" s="5"/>
      <c r="N24" s="5"/>
    </row>
    <row r="25" spans="1:14" ht="19.5" customHeight="1">
      <c r="A25" s="11"/>
      <c r="B25" s="12">
        <v>9</v>
      </c>
      <c r="C25" s="18">
        <v>1134431</v>
      </c>
      <c r="D25" s="19">
        <v>-57</v>
      </c>
      <c r="E25" s="18">
        <v>647</v>
      </c>
      <c r="F25" s="18">
        <v>1161</v>
      </c>
      <c r="G25" s="19">
        <v>-514</v>
      </c>
      <c r="H25" s="18">
        <v>3267</v>
      </c>
      <c r="I25" s="18">
        <v>2810</v>
      </c>
      <c r="J25" s="19">
        <v>457</v>
      </c>
      <c r="K25" s="20">
        <v>495055</v>
      </c>
      <c r="M25" s="5"/>
      <c r="N25" s="5"/>
    </row>
    <row r="26" spans="2:14" ht="19.5" customHeight="1">
      <c r="B26" s="12">
        <v>10</v>
      </c>
      <c r="C26" s="18">
        <v>1133970</v>
      </c>
      <c r="D26" s="19">
        <v>-461</v>
      </c>
      <c r="E26" s="18">
        <v>648</v>
      </c>
      <c r="F26" s="18">
        <v>1194</v>
      </c>
      <c r="G26" s="19">
        <v>-546</v>
      </c>
      <c r="H26" s="18">
        <v>2714</v>
      </c>
      <c r="I26" s="18">
        <v>2629</v>
      </c>
      <c r="J26" s="19">
        <v>85</v>
      </c>
      <c r="K26" s="20">
        <v>495101</v>
      </c>
      <c r="M26" s="5"/>
      <c r="N26" s="5"/>
    </row>
    <row r="27" spans="2:14" ht="19.5" customHeight="1">
      <c r="B27" s="12">
        <v>11</v>
      </c>
      <c r="C27" s="18">
        <v>1133310</v>
      </c>
      <c r="D27" s="19">
        <v>-660</v>
      </c>
      <c r="E27" s="18">
        <v>651</v>
      </c>
      <c r="F27" s="18">
        <v>1309</v>
      </c>
      <c r="G27" s="19">
        <v>-658</v>
      </c>
      <c r="H27" s="18">
        <v>2197</v>
      </c>
      <c r="I27" s="18">
        <v>2199</v>
      </c>
      <c r="J27" s="19">
        <v>-2</v>
      </c>
      <c r="K27" s="20">
        <v>495605</v>
      </c>
      <c r="M27" s="5"/>
      <c r="N27" s="5"/>
    </row>
    <row r="28" spans="2:14" ht="19.5" customHeight="1">
      <c r="B28" s="12">
        <v>12</v>
      </c>
      <c r="C28" s="18">
        <v>1132603</v>
      </c>
      <c r="D28" s="19">
        <v>-707</v>
      </c>
      <c r="E28" s="18">
        <v>601</v>
      </c>
      <c r="F28" s="18">
        <v>1285</v>
      </c>
      <c r="G28" s="19">
        <v>-684</v>
      </c>
      <c r="H28" s="18">
        <v>2243</v>
      </c>
      <c r="I28" s="18">
        <v>2266</v>
      </c>
      <c r="J28" s="19">
        <v>-23</v>
      </c>
      <c r="K28" s="20">
        <v>495706</v>
      </c>
      <c r="M28" s="5"/>
      <c r="N28" s="5"/>
    </row>
    <row r="29" spans="2:14" ht="19.5" customHeight="1">
      <c r="B29" s="12" t="s">
        <v>18</v>
      </c>
      <c r="C29" s="18">
        <v>1131830</v>
      </c>
      <c r="D29" s="19">
        <v>-773</v>
      </c>
      <c r="E29" s="18">
        <v>698</v>
      </c>
      <c r="F29" s="18">
        <v>1522</v>
      </c>
      <c r="G29" s="19">
        <v>-824</v>
      </c>
      <c r="H29" s="18">
        <v>2414</v>
      </c>
      <c r="I29" s="18">
        <v>2363</v>
      </c>
      <c r="J29" s="19">
        <v>51</v>
      </c>
      <c r="K29" s="20">
        <v>495566</v>
      </c>
      <c r="M29" s="5"/>
      <c r="N29" s="5"/>
    </row>
    <row r="30" spans="2:14" ht="19.5" customHeight="1">
      <c r="B30" s="12">
        <v>2</v>
      </c>
      <c r="C30" s="18">
        <v>1130938</v>
      </c>
      <c r="D30" s="19">
        <v>-892</v>
      </c>
      <c r="E30" s="18">
        <v>603</v>
      </c>
      <c r="F30" s="18">
        <v>1169</v>
      </c>
      <c r="G30" s="19">
        <v>-566</v>
      </c>
      <c r="H30" s="18">
        <v>2408</v>
      </c>
      <c r="I30" s="18">
        <v>2734</v>
      </c>
      <c r="J30" s="19">
        <v>-326</v>
      </c>
      <c r="K30" s="20">
        <v>495366</v>
      </c>
      <c r="M30" s="5"/>
      <c r="N30" s="5"/>
    </row>
    <row r="31" spans="2:14" ht="19.5" customHeight="1">
      <c r="B31" s="12">
        <v>3</v>
      </c>
      <c r="C31" s="18">
        <v>1127361</v>
      </c>
      <c r="D31" s="19">
        <v>-3577</v>
      </c>
      <c r="E31" s="18">
        <v>636</v>
      </c>
      <c r="F31" s="18">
        <v>1272</v>
      </c>
      <c r="G31" s="19">
        <v>-636</v>
      </c>
      <c r="H31" s="18">
        <v>7369</v>
      </c>
      <c r="I31" s="18">
        <v>10310</v>
      </c>
      <c r="J31" s="19">
        <v>-2941</v>
      </c>
      <c r="K31" s="20">
        <v>495212</v>
      </c>
      <c r="M31" s="5"/>
      <c r="N31" s="5"/>
    </row>
    <row r="32" spans="2:14" ht="19.5" customHeight="1">
      <c r="B32" s="12">
        <v>4</v>
      </c>
      <c r="C32" s="18">
        <v>1128022</v>
      </c>
      <c r="D32" s="19">
        <v>661</v>
      </c>
      <c r="E32" s="18">
        <v>668</v>
      </c>
      <c r="F32" s="18">
        <v>1166</v>
      </c>
      <c r="G32" s="19">
        <v>-498</v>
      </c>
      <c r="H32" s="18">
        <v>6201</v>
      </c>
      <c r="I32" s="18">
        <v>5042</v>
      </c>
      <c r="J32" s="19">
        <v>1159</v>
      </c>
      <c r="K32" s="20">
        <v>495369</v>
      </c>
      <c r="M32" s="5"/>
      <c r="N32" s="5"/>
    </row>
    <row r="33" spans="2:14" ht="19.5" customHeight="1">
      <c r="B33" s="12">
        <v>5</v>
      </c>
      <c r="C33" s="18">
        <v>1127462</v>
      </c>
      <c r="D33" s="19">
        <v>-560</v>
      </c>
      <c r="E33" s="18">
        <v>556</v>
      </c>
      <c r="F33" s="18">
        <v>1119</v>
      </c>
      <c r="G33" s="19">
        <v>-563</v>
      </c>
      <c r="H33" s="18">
        <v>1957</v>
      </c>
      <c r="I33" s="18">
        <v>1954</v>
      </c>
      <c r="J33" s="19">
        <v>3</v>
      </c>
      <c r="K33" s="20">
        <v>497128</v>
      </c>
      <c r="M33" s="5"/>
      <c r="N33" s="5"/>
    </row>
    <row r="34" spans="2:11" ht="19.5" customHeight="1">
      <c r="B34" s="12">
        <v>6</v>
      </c>
      <c r="C34" s="18">
        <v>1126741</v>
      </c>
      <c r="D34" s="19">
        <v>-721</v>
      </c>
      <c r="E34" s="18">
        <v>617</v>
      </c>
      <c r="F34" s="18">
        <v>1061</v>
      </c>
      <c r="G34" s="19">
        <v>-444</v>
      </c>
      <c r="H34" s="18">
        <v>2113</v>
      </c>
      <c r="I34" s="18">
        <v>2390</v>
      </c>
      <c r="J34" s="19">
        <v>-277</v>
      </c>
      <c r="K34" s="20">
        <v>497053</v>
      </c>
    </row>
    <row r="35" spans="2:11" ht="19.5" customHeight="1">
      <c r="B35" s="12">
        <v>7</v>
      </c>
      <c r="C35" s="18">
        <v>1126200</v>
      </c>
      <c r="D35" s="19">
        <v>-541</v>
      </c>
      <c r="E35" s="18">
        <v>692</v>
      </c>
      <c r="F35" s="18">
        <v>1045</v>
      </c>
      <c r="G35" s="19">
        <v>-353</v>
      </c>
      <c r="H35" s="18">
        <v>2398</v>
      </c>
      <c r="I35" s="18">
        <v>2586</v>
      </c>
      <c r="J35" s="19">
        <v>-188</v>
      </c>
      <c r="K35" s="20">
        <v>497198</v>
      </c>
    </row>
    <row r="36" spans="2:14" ht="19.5" customHeight="1">
      <c r="B36" s="12">
        <v>8</v>
      </c>
      <c r="C36" s="18">
        <v>1125609</v>
      </c>
      <c r="D36" s="19">
        <v>-591</v>
      </c>
      <c r="E36" s="18">
        <v>671</v>
      </c>
      <c r="F36" s="18">
        <v>1132</v>
      </c>
      <c r="G36" s="19">
        <v>-461</v>
      </c>
      <c r="H36" s="18">
        <v>2305</v>
      </c>
      <c r="I36" s="18">
        <v>2435</v>
      </c>
      <c r="J36" s="19">
        <v>-130</v>
      </c>
      <c r="K36" s="20">
        <v>497138</v>
      </c>
      <c r="M36" s="5"/>
      <c r="N36" s="5"/>
    </row>
    <row r="37" spans="2:14" ht="19.5" customHeight="1">
      <c r="B37" s="21" t="s">
        <v>12</v>
      </c>
      <c r="C37" s="22"/>
      <c r="D37" s="6">
        <f>C36-C24</f>
        <v>-8879</v>
      </c>
      <c r="E37" s="6">
        <f aca="true" t="shared" si="0" ref="E37:J37">E25+E26+E27+E28+E29+E30+E31+E32+E33+E34+E35+E36</f>
        <v>7688</v>
      </c>
      <c r="F37" s="6">
        <f t="shared" si="0"/>
        <v>14435</v>
      </c>
      <c r="G37" s="6">
        <f t="shared" si="0"/>
        <v>-6747</v>
      </c>
      <c r="H37" s="6">
        <f t="shared" si="0"/>
        <v>37586</v>
      </c>
      <c r="I37" s="6">
        <f t="shared" si="0"/>
        <v>39718</v>
      </c>
      <c r="J37" s="6">
        <f t="shared" si="0"/>
        <v>-2132</v>
      </c>
      <c r="K37" s="7" t="s">
        <v>17</v>
      </c>
      <c r="M37" s="5"/>
      <c r="N37" s="5"/>
    </row>
    <row r="38" ht="19.5" customHeight="1">
      <c r="J38" s="16" t="s">
        <v>15</v>
      </c>
    </row>
    <row r="39" spans="1:12" ht="19.5" customHeight="1">
      <c r="A39" s="9"/>
      <c r="B39" s="17" t="s">
        <v>16</v>
      </c>
      <c r="C39" s="17"/>
      <c r="D39" s="17"/>
      <c r="E39" s="17"/>
      <c r="F39" s="17"/>
      <c r="G39" s="17"/>
      <c r="H39" s="17"/>
      <c r="I39" s="17"/>
      <c r="J39" s="17"/>
      <c r="K39" s="10"/>
      <c r="L39" s="10"/>
    </row>
    <row r="40" spans="2:12" s="9" customFormat="1" ht="19.5" customHeight="1">
      <c r="B40" s="17"/>
      <c r="C40" s="17"/>
      <c r="D40" s="17"/>
      <c r="E40" s="17"/>
      <c r="F40" s="17"/>
      <c r="G40" s="17"/>
      <c r="H40" s="17"/>
      <c r="I40" s="17"/>
      <c r="J40" s="17"/>
      <c r="K40" s="10"/>
      <c r="L40" s="10"/>
    </row>
    <row r="41" spans="1:12" s="9" customFormat="1" ht="19.5" customHeight="1">
      <c r="A41" s="1"/>
      <c r="B41" s="17"/>
      <c r="C41" s="17"/>
      <c r="D41" s="17"/>
      <c r="E41" s="17"/>
      <c r="F41" s="17"/>
      <c r="G41" s="17"/>
      <c r="H41" s="17"/>
      <c r="I41" s="17"/>
      <c r="J41" s="17"/>
      <c r="K41" s="8"/>
      <c r="L41" s="8"/>
    </row>
    <row r="43" spans="2:12" ht="19.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2:12" ht="19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9.5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9.5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2:12" ht="19.5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2:12" ht="19.5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2:12" ht="19.5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2:12" ht="19.5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2:12" ht="19.5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9.5" customHeigh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9.5" customHeigh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2:12" ht="19.5" customHeight="1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2:12" ht="19.5" customHeight="1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5:12" ht="19.5" customHeight="1">
      <c r="E56" s="5"/>
      <c r="F56" s="5"/>
      <c r="G56" s="5"/>
      <c r="H56" s="5"/>
      <c r="I56" s="5"/>
      <c r="J56" s="5"/>
      <c r="K56" s="5"/>
      <c r="L56" s="5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 horizontalCentered="1"/>
  <pageMargins left="0.9055118110236221" right="0.4330708661417323" top="0.7874015748031497" bottom="0.984251968503937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2022-10-17T06:29:53Z</dcterms:created>
  <dcterms:modified xsi:type="dcterms:W3CDTF">2022-10-17T06:31:59Z</dcterms:modified>
  <cp:category/>
  <cp:version/>
  <cp:contentType/>
  <cp:contentStatus/>
</cp:coreProperties>
</file>