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00" yWindow="170" windowWidth="18830" windowHeight="117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<sst xmlns="http://schemas.openxmlformats.org/spreadsheetml/2006/main" count="440" uniqueCount="138">
  <si>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</si>
  <si>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</si>
  <si>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</si>
  <si>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</si>
  <si>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</si>
  <si>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</si>
  <si>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</si>
  <si>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</si>
  <si>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</si>
  <si>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</si>
  <si>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</si>
  <si>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</si>
  <si>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</si>
  <si>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</si>
  <si>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</si>
  <si>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</si>
  <si>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</si>
  <si>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</si>
  <si>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</si>
  <si>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H28/7</t>
  </si>
  <si>
    <t>杵築市</t>
  </si>
  <si>
    <t>九重町</t>
  </si>
  <si>
    <t>竹田市</t>
  </si>
  <si>
    <t>日出町</t>
  </si>
  <si>
    <t>国東市</t>
  </si>
  <si>
    <t>中津市</t>
  </si>
  <si>
    <t>佐伯市</t>
  </si>
  <si>
    <t>玖珠町</t>
  </si>
  <si>
    <t>別府市</t>
  </si>
  <si>
    <t>大分市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</si>
  <si>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</si>
  <si>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</si>
  <si>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</si>
  <si>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</si>
  <si>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</si>
  <si>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</si>
  <si>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</si>
  <si>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</si>
  <si>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玖珠郡</t>
  </si>
  <si>
    <t>速見郡</t>
  </si>
  <si>
    <t>姫島村</t>
  </si>
  <si>
    <t>東国東郡</t>
  </si>
  <si>
    <t>由布市</t>
  </si>
  <si>
    <t>豊後大野市</t>
  </si>
  <si>
    <t>宇佐市</t>
  </si>
  <si>
    <t>豊後高田市</t>
  </si>
  <si>
    <t>津久見市</t>
  </si>
  <si>
    <t>臼杵市</t>
  </si>
  <si>
    <t>日田市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</si>
  <si>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</si>
  <si>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</si>
  <si>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</si>
  <si>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</si>
  <si>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</si>
  <si>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</si>
  <si>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</si>
  <si>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</si>
  <si>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</si>
  <si>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</si>
  <si>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</si>
  <si>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</si>
  <si>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</si>
  <si>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</si>
  <si>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平成29年8月1日現在</t>
  </si>
  <si>
    <t>大　分　県　の　市　町　村　別　人　口　と　世　帯</t>
  </si>
  <si>
    <t>統計表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</si>
  <si>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</si>
  <si>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国外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</si>
  <si>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</si>
  <si>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</si>
  <si>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</si>
  <si>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</si>
  <si>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</si>
  <si>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</si>
  <si>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</si>
  <si>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</si>
  <si>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</si>
  <si>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転出者</t>
  </si>
  <si>
    <t>転入者</t>
  </si>
  <si>
    <t>転入超過者</t>
  </si>
  <si>
    <t>割　　　合</t>
  </si>
  <si>
    <t>実　　　　　数</t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</si>
  <si>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</si>
  <si>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</si>
  <si>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t>女</t>
  </si>
  <si>
    <t>男</t>
  </si>
  <si>
    <t>計</t>
  </si>
  <si>
    <t>【転出】</t>
  </si>
  <si>
    <t>【転入】</t>
  </si>
  <si>
    <t>不明</t>
  </si>
  <si>
    <t>《県外》</t>
  </si>
  <si>
    <t>《県内》</t>
  </si>
  <si>
    <t>移動数</t>
  </si>
  <si>
    <t>平成29年7月分</t>
  </si>
  <si>
    <t>市　町　村　別　の　県　内　移　動　と　県　外　移　動</t>
  </si>
  <si>
    <t>移動</t>
  </si>
  <si>
    <t>転出計</t>
  </si>
  <si>
    <t>＊＊</t>
  </si>
  <si>
    <t>-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</si>
  <si>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</si>
  <si>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</si>
  <si>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</si>
  <si>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</si>
  <si>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</si>
  <si>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</si>
  <si>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</si>
  <si>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</si>
  <si>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</si>
  <si>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</si>
  <si>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</si>
  <si>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</si>
  <si>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</si>
  <si>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</si>
  <si>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</si>
  <si>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</si>
  <si>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</si>
  <si>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</si>
  <si>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</si>
  <si>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市町村</t>
  </si>
  <si>
    <t>平成29年7月分</t>
  </si>
  <si>
    <t>県　内　市　町　村　間　の　転　入　者　と　転　出　者</t>
  </si>
  <si>
    <t>市町村間移動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</si>
  <si>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</si>
  <si>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</si>
  <si>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</si>
  <si>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</si>
  <si>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</si>
  <si>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</si>
  <si>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</si>
  <si>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</si>
  <si>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</si>
  <si>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</si>
  <si>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</si>
  <si>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</si>
  <si>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区　　分</t>
  </si>
  <si>
    <t>平成29年7月分</t>
  </si>
  <si>
    <t>市 町 村 の 全 国 ブ ロ ッ ク 別 転 入 者 と 転 出 者</t>
  </si>
  <si>
    <t>県外ブロック別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</si>
</sst>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/>
      <bottom/>
    </border>
    <border>
      <left/>
      <right style="double"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 style="medium"/>
      <bottom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5" applyNumberFormat="1" applyFont="1" applyBorder="1" applyAlignment="1">
      <alignment vertical="center" shrinkToFit="1"/>
      <protection/>
    </xf>
    <xf numFmtId="191" fontId="2" fillId="0" borderId="24" xfId="65" applyNumberFormat="1" applyFont="1" applyBorder="1" applyAlignment="1">
      <alignment vertical="center" shrinkToFit="1"/>
      <protection/>
    </xf>
    <xf numFmtId="191" fontId="2" fillId="0" borderId="25" xfId="65" applyNumberFormat="1" applyFont="1" applyBorder="1" applyAlignment="1">
      <alignment vertical="center" shrinkToFit="1"/>
      <protection/>
    </xf>
    <xf numFmtId="191" fontId="2" fillId="0" borderId="26" xfId="65" applyNumberFormat="1" applyFont="1" applyBorder="1" applyAlignment="1">
      <alignment vertical="center" shrinkToFit="1"/>
      <protection/>
    </xf>
    <xf numFmtId="191" fontId="2" fillId="0" borderId="27" xfId="65" applyNumberFormat="1" applyFont="1" applyBorder="1" applyAlignment="1">
      <alignment vertical="center" shrinkToFit="1"/>
      <protection/>
    </xf>
    <xf numFmtId="0" fontId="4" fillId="0" borderId="28" xfId="65" applyFont="1" applyBorder="1" applyAlignment="1">
      <alignment horizontal="distributed" vertical="center"/>
      <protection/>
    </xf>
    <xf numFmtId="191" fontId="2" fillId="0" borderId="29" xfId="65" applyNumberFormat="1" applyFont="1" applyBorder="1" applyAlignment="1">
      <alignment vertical="center" shrinkToFit="1"/>
      <protection/>
    </xf>
    <xf numFmtId="191" fontId="2" fillId="0" borderId="30" xfId="65" applyNumberFormat="1" applyFont="1" applyBorder="1" applyAlignment="1">
      <alignment vertical="center" shrinkToFit="1"/>
      <protection/>
    </xf>
    <xf numFmtId="191" fontId="2" fillId="0" borderId="31" xfId="65" applyNumberFormat="1" applyFont="1" applyBorder="1" applyAlignment="1">
      <alignment vertical="center" shrinkToFit="1"/>
      <protection/>
    </xf>
    <xf numFmtId="191" fontId="2" fillId="0" borderId="0" xfId="65" applyNumberFormat="1" applyFont="1" applyBorder="1" applyAlignment="1">
      <alignment vertical="center" shrinkToFit="1"/>
      <protection/>
    </xf>
    <xf numFmtId="191" fontId="2" fillId="0" borderId="12" xfId="65" applyNumberFormat="1" applyFont="1" applyBorder="1" applyAlignment="1">
      <alignment vertical="center" shrinkToFit="1"/>
      <protection/>
    </xf>
    <xf numFmtId="0" fontId="4" fillId="0" borderId="32" xfId="65" applyFont="1" applyBorder="1" applyAlignment="1">
      <alignment horizontal="distributed" vertical="center"/>
      <protection/>
    </xf>
    <xf numFmtId="191" fontId="2" fillId="36" borderId="29" xfId="65" applyNumberFormat="1" applyFont="1" applyFill="1" applyBorder="1" applyAlignment="1">
      <alignment vertical="center" shrinkToFit="1"/>
      <protection/>
    </xf>
    <xf numFmtId="191" fontId="2" fillId="36" borderId="30" xfId="65" applyNumberFormat="1" applyFont="1" applyFill="1" applyBorder="1" applyAlignment="1">
      <alignment vertical="center" shrinkToFit="1"/>
      <protection/>
    </xf>
    <xf numFmtId="191" fontId="2" fillId="36" borderId="31" xfId="65" applyNumberFormat="1" applyFont="1" applyFill="1" applyBorder="1" applyAlignment="1">
      <alignment vertical="center" shrinkToFit="1"/>
      <protection/>
    </xf>
    <xf numFmtId="191" fontId="2" fillId="36" borderId="0" xfId="65" applyNumberFormat="1" applyFont="1" applyFill="1" applyBorder="1" applyAlignment="1">
      <alignment vertical="center" shrinkToFit="1"/>
      <protection/>
    </xf>
    <xf numFmtId="191" fontId="2" fillId="36" borderId="12" xfId="65" applyNumberFormat="1" applyFont="1" applyFill="1" applyBorder="1" applyAlignment="1">
      <alignment vertical="center" shrinkToFit="1"/>
      <protection/>
    </xf>
    <xf numFmtId="0" fontId="4" fillId="36" borderId="32" xfId="65" applyFont="1" applyFill="1" applyBorder="1" applyAlignment="1">
      <alignment horizontal="distributed" vertical="center"/>
      <protection/>
    </xf>
    <xf numFmtId="191" fontId="2" fillId="36" borderId="33" xfId="65" applyNumberFormat="1" applyFont="1" applyFill="1" applyBorder="1" applyAlignment="1">
      <alignment vertical="center" shrinkToFit="1"/>
      <protection/>
    </xf>
    <xf numFmtId="191" fontId="2" fillId="36" borderId="34" xfId="65" applyNumberFormat="1" applyFont="1" applyFill="1" applyBorder="1" applyAlignment="1">
      <alignment vertical="center" shrinkToFit="1"/>
      <protection/>
    </xf>
    <xf numFmtId="191" fontId="2" fillId="36" borderId="16" xfId="65" applyNumberFormat="1" applyFont="1" applyFill="1" applyBorder="1" applyAlignment="1">
      <alignment vertical="center" shrinkToFit="1"/>
      <protection/>
    </xf>
    <xf numFmtId="191" fontId="2" fillId="36" borderId="35" xfId="65" applyNumberFormat="1" applyFont="1" applyFill="1" applyBorder="1" applyAlignment="1">
      <alignment vertical="center" shrinkToFit="1"/>
      <protection/>
    </xf>
    <xf numFmtId="191" fontId="2" fillId="36" borderId="36" xfId="65" applyNumberFormat="1" applyFont="1" applyFill="1" applyBorder="1" applyAlignment="1">
      <alignment vertical="center" shrinkToFit="1"/>
      <protection/>
    </xf>
    <xf numFmtId="0" fontId="4" fillId="36" borderId="37" xfId="65" applyFont="1" applyFill="1" applyBorder="1" applyAlignment="1">
      <alignment horizontal="distributed" vertical="center"/>
      <protection/>
    </xf>
    <xf numFmtId="0" fontId="4" fillId="37" borderId="38" xfId="65" applyFont="1" applyFill="1" applyBorder="1" applyAlignment="1">
      <alignment horizontal="distributed" vertical="center"/>
      <protection/>
    </xf>
    <xf numFmtId="0" fontId="4" fillId="37" borderId="39" xfId="65" applyFont="1" applyFill="1" applyBorder="1" applyAlignment="1">
      <alignment horizontal="distributed" vertical="center"/>
      <protection/>
    </xf>
    <xf numFmtId="0" fontId="4" fillId="37" borderId="14" xfId="65" applyFont="1" applyFill="1" applyBorder="1" applyAlignment="1">
      <alignment horizontal="distributed" vertical="center"/>
      <protection/>
    </xf>
    <xf numFmtId="0" fontId="4" fillId="37" borderId="40" xfId="65" applyFont="1" applyFill="1" applyBorder="1" applyAlignment="1">
      <alignment horizontal="distributed" vertical="center"/>
      <protection/>
    </xf>
    <xf numFmtId="0" fontId="4" fillId="37" borderId="41" xfId="65" applyFont="1" applyFill="1" applyBorder="1" applyAlignment="1">
      <alignment horizontal="distributed" vertical="center"/>
      <protection/>
    </xf>
    <xf numFmtId="0" fontId="4" fillId="37" borderId="17" xfId="65" applyFont="1" applyFill="1" applyBorder="1" applyAlignment="1">
      <alignment horizontal="distributed" vertical="center"/>
      <protection/>
    </xf>
    <xf numFmtId="0" fontId="17" fillId="0" borderId="0" xfId="65" applyFont="1" applyAlignment="1">
      <alignment horizontal="distributed" vertical="center"/>
      <protection/>
    </xf>
    <xf numFmtId="0" fontId="19" fillId="0" borderId="0" xfId="65" applyFont="1" applyAlignment="1">
      <alignment horizontal="distributed" vertical="center"/>
      <protection/>
    </xf>
    <xf numFmtId="0" fontId="8" fillId="4" borderId="0" xfId="62" applyFill="1" applyAlignment="1">
      <alignment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8" fillId="0" borderId="0" xfId="66">
      <alignment vertical="center"/>
      <protection/>
    </xf>
    <xf numFmtId="0" fontId="21" fillId="0" borderId="0" xfId="66" applyFont="1">
      <alignment vertical="center"/>
      <protection/>
    </xf>
    <xf numFmtId="191" fontId="64" fillId="0" borderId="43" xfId="66" applyNumberFormat="1" applyFont="1" applyBorder="1">
      <alignment vertical="center"/>
      <protection/>
    </xf>
    <xf numFmtId="191" fontId="64" fillId="0" borderId="44" xfId="66" applyNumberFormat="1" applyFont="1" applyBorder="1">
      <alignment vertical="center"/>
      <protection/>
    </xf>
    <xf numFmtId="191" fontId="64" fillId="0" borderId="27" xfId="66" applyNumberFormat="1" applyFont="1" applyBorder="1">
      <alignment vertical="center"/>
      <protection/>
    </xf>
    <xf numFmtId="191" fontId="64" fillId="0" borderId="24" xfId="66" applyNumberFormat="1" applyFont="1" applyBorder="1">
      <alignment vertical="center"/>
      <protection/>
    </xf>
    <xf numFmtId="191" fontId="64" fillId="0" borderId="25" xfId="66" applyNumberFormat="1" applyFont="1" applyBorder="1">
      <alignment vertical="center"/>
      <protection/>
    </xf>
    <xf numFmtId="191" fontId="2" fillId="0" borderId="45" xfId="66" applyNumberFormat="1" applyFont="1" applyBorder="1">
      <alignment vertical="center"/>
      <protection/>
    </xf>
    <xf numFmtId="0" fontId="2" fillId="0" borderId="28" xfId="66" applyFont="1" applyBorder="1" applyAlignment="1">
      <alignment horizontal="distributed" vertical="center"/>
      <protection/>
    </xf>
    <xf numFmtId="191" fontId="64" fillId="0" borderId="46" xfId="66" applyNumberFormat="1" applyFont="1" applyBorder="1">
      <alignment vertical="center"/>
      <protection/>
    </xf>
    <xf numFmtId="191" fontId="64" fillId="0" borderId="47" xfId="66" applyNumberFormat="1" applyFont="1" applyBorder="1">
      <alignment vertical="center"/>
      <protection/>
    </xf>
    <xf numFmtId="191" fontId="64" fillId="0" borderId="12" xfId="66" applyNumberFormat="1" applyFont="1" applyBorder="1">
      <alignment vertical="center"/>
      <protection/>
    </xf>
    <xf numFmtId="191" fontId="64" fillId="0" borderId="30" xfId="66" applyNumberFormat="1" applyFont="1" applyBorder="1">
      <alignment vertical="center"/>
      <protection/>
    </xf>
    <xf numFmtId="191" fontId="64" fillId="0" borderId="31" xfId="66" applyNumberFormat="1" applyFont="1" applyBorder="1">
      <alignment vertical="center"/>
      <protection/>
    </xf>
    <xf numFmtId="191" fontId="2" fillId="0" borderId="48" xfId="66" applyNumberFormat="1" applyFont="1" applyBorder="1">
      <alignment vertical="center"/>
      <protection/>
    </xf>
    <xf numFmtId="0" fontId="2" fillId="0" borderId="32" xfId="66" applyFont="1" applyBorder="1" applyAlignment="1">
      <alignment horizontal="distributed" vertical="center"/>
      <protection/>
    </xf>
    <xf numFmtId="191" fontId="64" fillId="36" borderId="46" xfId="66" applyNumberFormat="1" applyFont="1" applyFill="1" applyBorder="1">
      <alignment vertical="center"/>
      <protection/>
    </xf>
    <xf numFmtId="191" fontId="64" fillId="36" borderId="47" xfId="66" applyNumberFormat="1" applyFont="1" applyFill="1" applyBorder="1">
      <alignment vertical="center"/>
      <protection/>
    </xf>
    <xf numFmtId="191" fontId="64" fillId="36" borderId="12" xfId="66" applyNumberFormat="1" applyFont="1" applyFill="1" applyBorder="1">
      <alignment vertical="center"/>
      <protection/>
    </xf>
    <xf numFmtId="191" fontId="64" fillId="36" borderId="30" xfId="66" applyNumberFormat="1" applyFont="1" applyFill="1" applyBorder="1">
      <alignment vertical="center"/>
      <protection/>
    </xf>
    <xf numFmtId="191" fontId="64" fillId="36" borderId="31" xfId="66" applyNumberFormat="1" applyFont="1" applyFill="1" applyBorder="1">
      <alignment vertical="center"/>
      <protection/>
    </xf>
    <xf numFmtId="191" fontId="2" fillId="36" borderId="48" xfId="66" applyNumberFormat="1" applyFont="1" applyFill="1" applyBorder="1">
      <alignment vertical="center"/>
      <protection/>
    </xf>
    <xf numFmtId="0" fontId="2" fillId="36" borderId="32" xfId="66" applyFont="1" applyFill="1" applyBorder="1" applyAlignment="1">
      <alignment horizontal="distributed" vertical="center"/>
      <protection/>
    </xf>
    <xf numFmtId="191" fontId="8" fillId="0" borderId="0" xfId="66" applyNumberFormat="1">
      <alignment vertical="center"/>
      <protection/>
    </xf>
    <xf numFmtId="0" fontId="2" fillId="37" borderId="41" xfId="66" applyFont="1" applyFill="1" applyBorder="1" applyAlignment="1">
      <alignment horizontal="distributed" vertical="center"/>
      <protection/>
    </xf>
    <xf numFmtId="0" fontId="2" fillId="37" borderId="39" xfId="66" applyFont="1" applyFill="1" applyBorder="1" applyAlignment="1">
      <alignment horizontal="distributed" vertical="center"/>
      <protection/>
    </xf>
    <xf numFmtId="0" fontId="2" fillId="37" borderId="17" xfId="66" applyFont="1" applyFill="1" applyBorder="1" applyAlignment="1">
      <alignment horizontal="distributed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Alignment="1">
      <alignment/>
      <protection/>
    </xf>
    <xf numFmtId="0" fontId="17" fillId="0" borderId="0" xfId="66" applyFont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8" fillId="0" borderId="0" xfId="66" applyBorder="1">
      <alignment vertical="center"/>
      <protection/>
    </xf>
    <xf numFmtId="193" fontId="8" fillId="0" borderId="0" xfId="66" applyNumberFormat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91" fontId="2" fillId="36" borderId="49" xfId="66" applyNumberFormat="1" applyFont="1" applyFill="1" applyBorder="1">
      <alignment vertical="center"/>
      <protection/>
    </xf>
    <xf numFmtId="191" fontId="2" fillId="36" borderId="50" xfId="66" applyNumberFormat="1" applyFont="1" applyFill="1" applyBorder="1">
      <alignment vertical="center"/>
      <protection/>
    </xf>
    <xf numFmtId="191" fontId="2" fillId="36" borderId="51" xfId="66" applyNumberFormat="1" applyFont="1" applyFill="1" applyBorder="1">
      <alignment vertical="center"/>
      <protection/>
    </xf>
    <xf numFmtId="191" fontId="2" fillId="36" borderId="52" xfId="66" applyNumberFormat="1" applyFont="1" applyFill="1" applyBorder="1">
      <alignment vertical="center"/>
      <protection/>
    </xf>
    <xf numFmtId="0" fontId="2" fillId="36" borderId="53" xfId="66" applyFont="1" applyFill="1" applyBorder="1" applyAlignment="1">
      <alignment horizontal="distributed" vertical="center"/>
      <protection/>
    </xf>
    <xf numFmtId="191" fontId="2" fillId="36" borderId="54" xfId="66" applyNumberFormat="1" applyFont="1" applyFill="1" applyBorder="1">
      <alignment vertical="center"/>
      <protection/>
    </xf>
    <xf numFmtId="190" fontId="4" fillId="39" borderId="55" xfId="66" applyNumberFormat="1" applyFont="1" applyFill="1" applyBorder="1" applyAlignment="1">
      <alignment horizontal="center" vertical="center"/>
      <protection/>
    </xf>
    <xf numFmtId="190" fontId="2" fillId="0" borderId="56" xfId="66" applyNumberFormat="1" applyFont="1" applyBorder="1">
      <alignment vertical="center"/>
      <protection/>
    </xf>
    <xf numFmtId="190" fontId="2" fillId="0" borderId="57" xfId="66" applyNumberFormat="1" applyFont="1" applyBorder="1">
      <alignment vertical="center"/>
      <protection/>
    </xf>
    <xf numFmtId="0" fontId="2" fillId="0" borderId="58" xfId="66" applyFont="1" applyBorder="1" applyAlignment="1">
      <alignment horizontal="distributed" vertical="center"/>
      <protection/>
    </xf>
    <xf numFmtId="190" fontId="2" fillId="0" borderId="0" xfId="66" applyNumberFormat="1" applyFont="1" applyBorder="1">
      <alignment vertical="center"/>
      <protection/>
    </xf>
    <xf numFmtId="190" fontId="4" fillId="39" borderId="30" xfId="66" applyNumberFormat="1" applyFont="1" applyFill="1" applyBorder="1" applyAlignment="1">
      <alignment horizontal="center" vertical="center"/>
      <protection/>
    </xf>
    <xf numFmtId="190" fontId="2" fillId="0" borderId="30" xfId="66" applyNumberFormat="1" applyFont="1" applyBorder="1">
      <alignment vertical="center"/>
      <protection/>
    </xf>
    <xf numFmtId="190" fontId="2" fillId="0" borderId="31" xfId="66" applyNumberFormat="1" applyFont="1" applyBorder="1">
      <alignment vertical="center"/>
      <protection/>
    </xf>
    <xf numFmtId="191" fontId="2" fillId="36" borderId="59" xfId="66" applyNumberFormat="1" applyFont="1" applyFill="1" applyBorder="1">
      <alignment vertical="center"/>
      <protection/>
    </xf>
    <xf numFmtId="190" fontId="2" fillId="0" borderId="35" xfId="66" applyNumberFormat="1" applyFont="1" applyBorder="1">
      <alignment vertical="center"/>
      <protection/>
    </xf>
    <xf numFmtId="190" fontId="2" fillId="0" borderId="34" xfId="66" applyNumberFormat="1" applyFont="1" applyBorder="1">
      <alignment vertical="center"/>
      <protection/>
    </xf>
    <xf numFmtId="190" fontId="4" fillId="39" borderId="16" xfId="66" applyNumberFormat="1" applyFont="1" applyFill="1" applyBorder="1" applyAlignment="1">
      <alignment horizontal="center" vertical="center"/>
      <protection/>
    </xf>
    <xf numFmtId="0" fontId="8" fillId="0" borderId="0" xfId="66" applyAlignment="1">
      <alignment horizontal="center" vertical="center" shrinkToFit="1"/>
      <protection/>
    </xf>
    <xf numFmtId="0" fontId="2" fillId="36" borderId="60" xfId="66" applyFont="1" applyFill="1" applyBorder="1" applyAlignment="1">
      <alignment horizontal="center" vertical="center" shrinkToFit="1"/>
      <protection/>
    </xf>
    <xf numFmtId="0" fontId="2" fillId="0" borderId="61" xfId="66" applyFont="1" applyBorder="1" applyAlignment="1">
      <alignment horizontal="center" vertical="center" shrinkToFit="1"/>
      <protection/>
    </xf>
    <xf numFmtId="0" fontId="2" fillId="0" borderId="62" xfId="66" applyFont="1" applyBorder="1" applyAlignment="1">
      <alignment horizontal="center" vertical="center" shrinkToFit="1"/>
      <protection/>
    </xf>
    <xf numFmtId="0" fontId="2" fillId="0" borderId="63" xfId="66" applyFont="1" applyBorder="1" applyAlignment="1">
      <alignment horizontal="center" vertical="center" shrinkToFit="1"/>
      <protection/>
    </xf>
    <xf numFmtId="0" fontId="2" fillId="0" borderId="64" xfId="66" applyFont="1" applyBorder="1" applyAlignment="1">
      <alignment horizontal="center" vertical="center" shrinkToFit="1"/>
      <protection/>
    </xf>
    <xf numFmtId="0" fontId="19" fillId="0" borderId="0" xfId="62" applyFont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191" fontId="2" fillId="0" borderId="23" xfId="66" applyNumberFormat="1" applyFont="1" applyBorder="1">
      <alignment vertical="center"/>
      <protection/>
    </xf>
    <xf numFmtId="191" fontId="2" fillId="0" borderId="24" xfId="66" applyNumberFormat="1" applyFont="1" applyBorder="1">
      <alignment vertical="center"/>
      <protection/>
    </xf>
    <xf numFmtId="191" fontId="2" fillId="0" borderId="25" xfId="66" applyNumberFormat="1" applyFont="1" applyBorder="1">
      <alignment vertical="center"/>
      <protection/>
    </xf>
    <xf numFmtId="191" fontId="2" fillId="0" borderId="27" xfId="66" applyNumberFormat="1" applyFont="1" applyBorder="1">
      <alignment vertical="center"/>
      <protection/>
    </xf>
    <xf numFmtId="191" fontId="2" fillId="0" borderId="29" xfId="66" applyNumberFormat="1" applyFont="1" applyBorder="1">
      <alignment vertical="center"/>
      <protection/>
    </xf>
    <xf numFmtId="191" fontId="2" fillId="0" borderId="30" xfId="66" applyNumberFormat="1" applyFont="1" applyBorder="1">
      <alignment vertical="center"/>
      <protection/>
    </xf>
    <xf numFmtId="191" fontId="2" fillId="0" borderId="31" xfId="66" applyNumberFormat="1" applyFont="1" applyBorder="1">
      <alignment vertical="center"/>
      <protection/>
    </xf>
    <xf numFmtId="191" fontId="2" fillId="0" borderId="12" xfId="66" applyNumberFormat="1" applyFont="1" applyBorder="1">
      <alignment vertical="center"/>
      <protection/>
    </xf>
    <xf numFmtId="191" fontId="2" fillId="36" borderId="29" xfId="66" applyNumberFormat="1" applyFont="1" applyFill="1" applyBorder="1">
      <alignment vertical="center"/>
      <protection/>
    </xf>
    <xf numFmtId="191" fontId="2" fillId="36" borderId="30" xfId="66" applyNumberFormat="1" applyFont="1" applyFill="1" applyBorder="1">
      <alignment vertical="center"/>
      <protection/>
    </xf>
    <xf numFmtId="191" fontId="2" fillId="36" borderId="31" xfId="66" applyNumberFormat="1" applyFont="1" applyFill="1" applyBorder="1">
      <alignment vertical="center"/>
      <protection/>
    </xf>
    <xf numFmtId="191" fontId="2" fillId="36" borderId="12" xfId="66" applyNumberFormat="1" applyFont="1" applyFill="1" applyBorder="1">
      <alignment vertical="center"/>
      <protection/>
    </xf>
    <xf numFmtId="191" fontId="2" fillId="36" borderId="33" xfId="66" applyNumberFormat="1" applyFont="1" applyFill="1" applyBorder="1">
      <alignment vertical="center"/>
      <protection/>
    </xf>
    <xf numFmtId="191" fontId="2" fillId="36" borderId="34" xfId="66" applyNumberFormat="1" applyFont="1" applyFill="1" applyBorder="1">
      <alignment vertical="center"/>
      <protection/>
    </xf>
    <xf numFmtId="191" fontId="2" fillId="36" borderId="16" xfId="66" applyNumberFormat="1" applyFont="1" applyFill="1" applyBorder="1">
      <alignment vertical="center"/>
      <protection/>
    </xf>
    <xf numFmtId="191" fontId="2" fillId="36" borderId="36" xfId="66" applyNumberFormat="1" applyFont="1" applyFill="1" applyBorder="1">
      <alignment vertical="center"/>
      <protection/>
    </xf>
    <xf numFmtId="0" fontId="8" fillId="0" borderId="0" xfId="66" applyAlignment="1">
      <alignment vertical="center" shrinkToFit="1"/>
      <protection/>
    </xf>
    <xf numFmtId="0" fontId="2" fillId="37" borderId="65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center" vertical="center" shrinkToFit="1"/>
      <protection/>
    </xf>
    <xf numFmtId="0" fontId="2" fillId="37" borderId="17" xfId="66" applyFont="1" applyFill="1" applyBorder="1" applyAlignment="1">
      <alignment horizontal="distributed" vertical="center" shrinkToFit="1"/>
      <protection/>
    </xf>
    <xf numFmtId="0" fontId="2" fillId="37" borderId="41" xfId="66" applyFont="1" applyFill="1" applyBorder="1" applyAlignment="1">
      <alignment horizontal="distributed" vertical="center" shrinkToFit="1"/>
      <protection/>
    </xf>
    <xf numFmtId="0" fontId="16" fillId="0" borderId="26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/>
      <protection/>
    </xf>
    <xf numFmtId="0" fontId="4" fillId="37" borderId="67" xfId="65" applyFont="1" applyFill="1" applyBorder="1" applyAlignment="1">
      <alignment horizontal="distributed" vertical="center"/>
      <protection/>
    </xf>
    <xf numFmtId="0" fontId="4" fillId="37" borderId="68" xfId="65" applyFont="1" applyFill="1" applyBorder="1" applyAlignment="1">
      <alignment horizontal="distributed" vertical="center"/>
      <protection/>
    </xf>
    <xf numFmtId="0" fontId="15" fillId="37" borderId="69" xfId="65" applyFont="1" applyFill="1" applyBorder="1" applyAlignment="1">
      <alignment horizontal="distributed" vertical="center"/>
      <protection/>
    </xf>
    <xf numFmtId="0" fontId="15" fillId="37" borderId="70" xfId="65" applyFont="1" applyFill="1" applyBorder="1" applyAlignment="1">
      <alignment horizontal="distributed" vertical="center"/>
      <protection/>
    </xf>
    <xf numFmtId="0" fontId="15" fillId="37" borderId="71" xfId="65" applyFont="1" applyFill="1" applyBorder="1" applyAlignment="1">
      <alignment horizontal="distributed" vertical="center"/>
      <protection/>
    </xf>
    <xf numFmtId="0" fontId="15" fillId="37" borderId="72" xfId="65" applyFont="1" applyFill="1" applyBorder="1" applyAlignment="1">
      <alignment horizontal="distributed" vertical="center"/>
      <protection/>
    </xf>
    <xf numFmtId="0" fontId="15" fillId="37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2" fillId="37" borderId="63" xfId="66" applyFont="1" applyFill="1" applyBorder="1" applyAlignment="1">
      <alignment horizontal="distributed" vertical="center"/>
      <protection/>
    </xf>
    <xf numFmtId="0" fontId="22" fillId="37" borderId="77" xfId="66" applyFont="1" applyFill="1" applyBorder="1" applyAlignment="1">
      <alignment horizontal="distributed" vertical="center"/>
      <protection/>
    </xf>
    <xf numFmtId="0" fontId="22" fillId="37" borderId="14" xfId="66" applyFont="1" applyFill="1" applyBorder="1" applyAlignment="1">
      <alignment horizontal="distributed" vertical="center"/>
      <protection/>
    </xf>
    <xf numFmtId="0" fontId="22" fillId="37" borderId="40" xfId="66" applyFont="1" applyFill="1" applyBorder="1" applyAlignment="1">
      <alignment horizontal="distributed" vertical="center"/>
      <protection/>
    </xf>
    <xf numFmtId="0" fontId="22" fillId="37" borderId="66" xfId="66" applyFont="1" applyFill="1" applyBorder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22" fillId="37" borderId="78" xfId="66" applyFont="1" applyFill="1" applyBorder="1" applyAlignment="1">
      <alignment horizontal="distributed" vertical="center"/>
      <protection/>
    </xf>
    <xf numFmtId="0" fontId="22" fillId="37" borderId="79" xfId="66" applyFont="1" applyFill="1" applyBorder="1" applyAlignment="1">
      <alignment horizontal="distributed" vertical="center"/>
      <protection/>
    </xf>
    <xf numFmtId="0" fontId="22" fillId="37" borderId="80" xfId="66" applyFont="1" applyFill="1" applyBorder="1" applyAlignment="1">
      <alignment horizontal="distributed" vertical="center"/>
      <protection/>
    </xf>
    <xf numFmtId="0" fontId="22" fillId="37" borderId="81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194" fontId="16" fillId="0" borderId="26" xfId="67" applyNumberFormat="1" applyFont="1" applyBorder="1" applyAlignment="1">
      <alignment horizontal="center" vertical="center"/>
      <protection/>
    </xf>
    <xf numFmtId="0" fontId="2" fillId="37" borderId="67" xfId="66" applyFont="1" applyFill="1" applyBorder="1" applyAlignment="1">
      <alignment horizontal="distributed" vertical="center"/>
      <protection/>
    </xf>
    <xf numFmtId="0" fontId="2" fillId="37" borderId="32" xfId="66" applyFont="1" applyFill="1" applyBorder="1" applyAlignment="1">
      <alignment horizontal="distributed" vertical="center"/>
      <protection/>
    </xf>
    <xf numFmtId="0" fontId="2" fillId="37" borderId="68" xfId="66" applyFont="1" applyFill="1" applyBorder="1" applyAlignment="1">
      <alignment horizontal="distributed" vertical="center"/>
      <protection/>
    </xf>
    <xf numFmtId="0" fontId="2" fillId="37" borderId="82" xfId="66" applyFont="1" applyFill="1" applyBorder="1" applyAlignment="1">
      <alignment horizontal="distributed" vertical="center"/>
      <protection/>
    </xf>
    <xf numFmtId="0" fontId="2" fillId="37" borderId="48" xfId="66" applyFont="1" applyFill="1" applyBorder="1" applyAlignment="1">
      <alignment horizontal="distributed" vertical="center"/>
      <protection/>
    </xf>
    <xf numFmtId="0" fontId="2" fillId="37" borderId="11" xfId="66" applyFont="1" applyFill="1" applyBorder="1" applyAlignment="1">
      <alignment horizontal="distributed" vertical="center"/>
      <protection/>
    </xf>
    <xf numFmtId="0" fontId="22" fillId="37" borderId="61" xfId="66" applyFont="1" applyFill="1" applyBorder="1" applyAlignment="1">
      <alignment horizontal="distributed" vertical="center"/>
      <protection/>
    </xf>
    <xf numFmtId="0" fontId="22" fillId="37" borderId="83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6" fillId="0" borderId="0" xfId="62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0" fontId="4" fillId="0" borderId="0" xfId="68" applyFont="1" applyAlignment="1">
      <alignment horizontal="right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7" borderId="69" xfId="66" applyFont="1" applyFill="1" applyBorder="1" applyAlignment="1">
      <alignment horizontal="distributed" vertical="center"/>
      <protection/>
    </xf>
    <xf numFmtId="0" fontId="2" fillId="37" borderId="70" xfId="66" applyFont="1" applyFill="1" applyBorder="1" applyAlignment="1">
      <alignment horizontal="distributed" vertical="center"/>
      <protection/>
    </xf>
    <xf numFmtId="0" fontId="2" fillId="37" borderId="71" xfId="66" applyFont="1" applyFill="1" applyBorder="1" applyAlignment="1">
      <alignment horizontal="distributed" vertical="center"/>
      <protection/>
    </xf>
    <xf numFmtId="0" fontId="2" fillId="37" borderId="73" xfId="66" applyFont="1" applyFill="1" applyBorder="1" applyAlignment="1">
      <alignment horizontal="distributed" vertical="center"/>
      <protection/>
    </xf>
    <xf numFmtId="0" fontId="18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2487527"/>
        <c:axId val="4527888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856737"/>
        <c:axId val="43710634"/>
      </c:lineChart>
      <c:catAx>
        <c:axId val="12487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78880"/>
        <c:crossesAt val="0"/>
        <c:auto val="0"/>
        <c:lblOffset val="100"/>
        <c:tickLblSkip val="1"/>
        <c:noMultiLvlLbl val="0"/>
      </c:catAx>
      <c:valAx>
        <c:axId val="45278880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87527"/>
        <c:crossesAt val="1"/>
        <c:crossBetween val="between"/>
        <c:dispUnits/>
        <c:majorUnit val="2000"/>
        <c:minorUnit val="500"/>
      </c:valAx>
      <c:catAx>
        <c:axId val="4856737"/>
        <c:scaling>
          <c:orientation val="minMax"/>
        </c:scaling>
        <c:axPos val="b"/>
        <c:delete val="1"/>
        <c:majorTickMark val="out"/>
        <c:minorTickMark val="none"/>
        <c:tickLblPos val="nextTo"/>
        <c:crossAx val="43710634"/>
        <c:crossesAt val="0"/>
        <c:auto val="0"/>
        <c:lblOffset val="100"/>
        <c:tickLblSkip val="1"/>
        <c:noMultiLvlLbl val="0"/>
      </c:catAx>
      <c:valAx>
        <c:axId val="4371063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673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C26" sqref="C26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1159975</v>
      </c>
      <c r="D24" s="22">
        <v>-549</v>
      </c>
      <c r="E24" s="21">
        <v>766</v>
      </c>
      <c r="F24" s="21">
        <v>1041</v>
      </c>
      <c r="G24" s="22">
        <v>-275</v>
      </c>
      <c r="H24" s="21">
        <v>2354</v>
      </c>
      <c r="I24" s="21">
        <v>2628</v>
      </c>
      <c r="J24" s="22">
        <v>-274</v>
      </c>
      <c r="K24" s="23">
        <v>488654</v>
      </c>
      <c r="M24" s="5"/>
      <c r="N24" s="5"/>
    </row>
    <row r="25" spans="1:14" ht="19.5" customHeight="1">
      <c r="A25" s="11"/>
      <c r="B25" s="12">
        <v>8</v>
      </c>
      <c r="C25" s="18">
        <v>1159579</v>
      </c>
      <c r="D25" s="19">
        <v>-396</v>
      </c>
      <c r="E25" s="18">
        <v>824</v>
      </c>
      <c r="F25" s="18">
        <v>1227</v>
      </c>
      <c r="G25" s="19">
        <v>-403</v>
      </c>
      <c r="H25" s="18">
        <v>2829</v>
      </c>
      <c r="I25" s="18">
        <v>2822</v>
      </c>
      <c r="J25" s="19">
        <v>7</v>
      </c>
      <c r="K25" s="20">
        <v>488732</v>
      </c>
      <c r="M25" s="5"/>
      <c r="N25" s="5"/>
    </row>
    <row r="26" spans="2:14" ht="19.5" customHeight="1">
      <c r="B26" s="12">
        <v>9</v>
      </c>
      <c r="C26" s="24">
        <v>1159634</v>
      </c>
      <c r="D26" s="25">
        <v>55</v>
      </c>
      <c r="E26" s="24">
        <v>782</v>
      </c>
      <c r="F26" s="24">
        <v>1039</v>
      </c>
      <c r="G26" s="25">
        <v>-257</v>
      </c>
      <c r="H26" s="24">
        <v>2893</v>
      </c>
      <c r="I26" s="24">
        <v>2581</v>
      </c>
      <c r="J26" s="25">
        <v>312</v>
      </c>
      <c r="K26" s="26">
        <v>489265</v>
      </c>
      <c r="M26" s="5"/>
      <c r="N26" s="5"/>
    </row>
    <row r="27" spans="2:14" ht="19.5" customHeight="1">
      <c r="B27" s="12">
        <v>10</v>
      </c>
      <c r="C27" s="24">
        <v>1159306</v>
      </c>
      <c r="D27" s="25">
        <v>-328</v>
      </c>
      <c r="E27" s="24">
        <v>799</v>
      </c>
      <c r="F27" s="24">
        <v>1150</v>
      </c>
      <c r="G27" s="25">
        <v>-351</v>
      </c>
      <c r="H27" s="24">
        <v>2155</v>
      </c>
      <c r="I27" s="24">
        <v>2132</v>
      </c>
      <c r="J27" s="25">
        <v>23</v>
      </c>
      <c r="K27" s="26">
        <v>489283</v>
      </c>
      <c r="M27" s="5"/>
      <c r="N27" s="5"/>
    </row>
    <row r="28" spans="2:14" ht="19.5" customHeight="1">
      <c r="B28" s="12">
        <v>11</v>
      </c>
      <c r="C28" s="24">
        <v>1158902</v>
      </c>
      <c r="D28" s="25">
        <v>-404</v>
      </c>
      <c r="E28" s="24">
        <v>705</v>
      </c>
      <c r="F28" s="24">
        <v>1280</v>
      </c>
      <c r="G28" s="25">
        <v>-575</v>
      </c>
      <c r="H28" s="24">
        <v>2123</v>
      </c>
      <c r="I28" s="24">
        <v>1952</v>
      </c>
      <c r="J28" s="25">
        <v>171</v>
      </c>
      <c r="K28" s="26">
        <v>489294</v>
      </c>
      <c r="M28" s="5"/>
      <c r="N28" s="5"/>
    </row>
    <row r="29" spans="2:14" ht="19.5" customHeight="1">
      <c r="B29" s="12">
        <v>12</v>
      </c>
      <c r="C29" s="18">
        <v>1158254</v>
      </c>
      <c r="D29" s="19">
        <v>-648</v>
      </c>
      <c r="E29" s="18">
        <v>681</v>
      </c>
      <c r="F29" s="18">
        <v>1349</v>
      </c>
      <c r="G29" s="19">
        <v>-668</v>
      </c>
      <c r="H29" s="18">
        <v>2154</v>
      </c>
      <c r="I29" s="18">
        <v>2134</v>
      </c>
      <c r="J29" s="19">
        <v>20</v>
      </c>
      <c r="K29" s="20">
        <v>489163</v>
      </c>
      <c r="M29" s="5"/>
      <c r="N29" s="5"/>
    </row>
    <row r="30" spans="2:14" ht="19.5" customHeight="1">
      <c r="B30" s="12" t="s">
        <v>18</v>
      </c>
      <c r="C30" s="18">
        <v>1157422</v>
      </c>
      <c r="D30" s="19">
        <v>-832</v>
      </c>
      <c r="E30" s="18">
        <v>718</v>
      </c>
      <c r="F30" s="18">
        <v>1475</v>
      </c>
      <c r="G30" s="19">
        <v>-757</v>
      </c>
      <c r="H30" s="18">
        <v>2062</v>
      </c>
      <c r="I30" s="18">
        <v>2137</v>
      </c>
      <c r="J30" s="19">
        <v>-75</v>
      </c>
      <c r="K30" s="20">
        <v>488919</v>
      </c>
      <c r="M30" s="5"/>
      <c r="N30" s="5"/>
    </row>
    <row r="31" spans="2:14" ht="19.5" customHeight="1">
      <c r="B31" s="12">
        <v>2</v>
      </c>
      <c r="C31" s="18">
        <v>1156503</v>
      </c>
      <c r="D31" s="19">
        <v>-919</v>
      </c>
      <c r="E31" s="18">
        <v>654</v>
      </c>
      <c r="F31" s="18">
        <v>1274</v>
      </c>
      <c r="G31" s="19">
        <v>-620</v>
      </c>
      <c r="H31" s="18">
        <v>2311</v>
      </c>
      <c r="I31" s="18">
        <v>2610</v>
      </c>
      <c r="J31" s="19">
        <v>-299</v>
      </c>
      <c r="K31" s="20">
        <v>488664</v>
      </c>
      <c r="M31" s="5"/>
      <c r="N31" s="5"/>
    </row>
    <row r="32" spans="2:14" ht="19.5" customHeight="1">
      <c r="B32" s="12">
        <v>3</v>
      </c>
      <c r="C32" s="18">
        <v>1152383</v>
      </c>
      <c r="D32" s="19">
        <v>-4120</v>
      </c>
      <c r="E32" s="18">
        <v>696</v>
      </c>
      <c r="F32" s="18">
        <v>1291</v>
      </c>
      <c r="G32" s="19">
        <v>-595</v>
      </c>
      <c r="H32" s="18">
        <v>6893</v>
      </c>
      <c r="I32" s="18">
        <v>10418</v>
      </c>
      <c r="J32" s="19">
        <v>-3525</v>
      </c>
      <c r="K32" s="20">
        <v>488535</v>
      </c>
      <c r="M32" s="5"/>
      <c r="N32" s="5"/>
    </row>
    <row r="33" spans="2:14" ht="19.5" customHeight="1">
      <c r="B33" s="12">
        <v>4</v>
      </c>
      <c r="C33" s="18">
        <v>1153541</v>
      </c>
      <c r="D33" s="19">
        <v>1158</v>
      </c>
      <c r="E33" s="18">
        <v>693</v>
      </c>
      <c r="F33" s="18">
        <v>1114</v>
      </c>
      <c r="G33" s="19">
        <v>-421</v>
      </c>
      <c r="H33" s="18">
        <v>6538</v>
      </c>
      <c r="I33" s="18">
        <v>4959</v>
      </c>
      <c r="J33" s="19">
        <v>1579</v>
      </c>
      <c r="K33" s="20">
        <v>490639</v>
      </c>
      <c r="M33" s="5"/>
      <c r="N33" s="5"/>
    </row>
    <row r="34" spans="2:11" ht="19.5" customHeight="1">
      <c r="B34" s="12">
        <v>5</v>
      </c>
      <c r="C34" s="18">
        <v>1153153</v>
      </c>
      <c r="D34" s="19">
        <v>-388</v>
      </c>
      <c r="E34" s="18">
        <v>756</v>
      </c>
      <c r="F34" s="18">
        <v>1195</v>
      </c>
      <c r="G34" s="19">
        <v>-439</v>
      </c>
      <c r="H34" s="18">
        <v>2675</v>
      </c>
      <c r="I34" s="18">
        <v>2624</v>
      </c>
      <c r="J34" s="19">
        <v>51</v>
      </c>
      <c r="K34" s="20">
        <v>490767</v>
      </c>
    </row>
    <row r="35" spans="2:11" ht="19.5" customHeight="1">
      <c r="B35" s="12">
        <v>6</v>
      </c>
      <c r="C35" s="18">
        <v>1152633</v>
      </c>
      <c r="D35" s="19">
        <v>-520</v>
      </c>
      <c r="E35" s="18">
        <v>713</v>
      </c>
      <c r="F35" s="18">
        <v>1067</v>
      </c>
      <c r="G35" s="19">
        <v>-354</v>
      </c>
      <c r="H35" s="18">
        <v>2281</v>
      </c>
      <c r="I35" s="18">
        <v>2447</v>
      </c>
      <c r="J35" s="19">
        <v>-166</v>
      </c>
      <c r="K35" s="20">
        <v>490769</v>
      </c>
    </row>
    <row r="36" spans="2:14" ht="19.5" customHeight="1">
      <c r="B36" s="12">
        <v>7</v>
      </c>
      <c r="C36" s="18">
        <v>1152237</v>
      </c>
      <c r="D36" s="19">
        <v>-396</v>
      </c>
      <c r="E36" s="18">
        <v>709</v>
      </c>
      <c r="F36" s="18">
        <v>1079</v>
      </c>
      <c r="G36" s="19">
        <v>-370</v>
      </c>
      <c r="H36" s="18">
        <v>2722</v>
      </c>
      <c r="I36" s="18">
        <v>2748</v>
      </c>
      <c r="J36" s="19">
        <v>-26</v>
      </c>
      <c r="K36" s="20">
        <v>490919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-7738</v>
      </c>
      <c r="E37" s="6">
        <f aca="true" t="shared" si="0" ref="E37:J37">E25+E26+E27+E28+E29+E30+E31+E32+E33+E34+E35+E36</f>
        <v>8730</v>
      </c>
      <c r="F37" s="6">
        <f t="shared" si="0"/>
        <v>14540</v>
      </c>
      <c r="G37" s="6">
        <f t="shared" si="0"/>
        <v>-5810</v>
      </c>
      <c r="H37" s="6">
        <f t="shared" si="0"/>
        <v>37636</v>
      </c>
      <c r="I37" s="6">
        <f t="shared" si="0"/>
        <v>39564</v>
      </c>
      <c r="J37" s="6">
        <f t="shared" si="0"/>
        <v>-1928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26" sqref="C26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1" t="s">
        <v>37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36</v>
      </c>
      <c r="I2" s="29"/>
    </row>
    <row r="3" spans="1:9" ht="21" customHeight="1">
      <c r="A3" s="29"/>
      <c r="B3" s="40" t="s">
        <v>35</v>
      </c>
      <c r="C3" s="29"/>
      <c r="D3" s="29"/>
      <c r="E3" s="29"/>
      <c r="F3" s="40" t="s">
        <v>34</v>
      </c>
      <c r="G3" s="29"/>
      <c r="H3" s="29"/>
      <c r="I3" s="29"/>
    </row>
    <row r="4" spans="1:9" ht="21" customHeight="1">
      <c r="A4" s="29"/>
      <c r="B4" s="29"/>
      <c r="C4" s="39" t="s">
        <v>33</v>
      </c>
      <c r="D4" s="39" t="s">
        <v>32</v>
      </c>
      <c r="E4" s="29"/>
      <c r="F4" s="38"/>
      <c r="G4" s="37" t="s">
        <v>31</v>
      </c>
      <c r="H4" s="36" t="s">
        <v>30</v>
      </c>
      <c r="I4" s="28"/>
    </row>
    <row r="5" spans="1:9" ht="21" customHeight="1">
      <c r="A5" s="29"/>
      <c r="B5" s="35">
        <v>1</v>
      </c>
      <c r="C5" s="31" t="s">
        <v>29</v>
      </c>
      <c r="D5" s="30">
        <v>60</v>
      </c>
      <c r="E5" s="29"/>
      <c r="F5" s="32">
        <v>1</v>
      </c>
      <c r="G5" s="31" t="s">
        <v>28</v>
      </c>
      <c r="H5" s="30">
        <v>-301</v>
      </c>
      <c r="I5" s="28"/>
    </row>
    <row r="6" spans="1:9" ht="21" customHeight="1">
      <c r="A6" s="29"/>
      <c r="B6" s="35">
        <v>2</v>
      </c>
      <c r="C6" s="31" t="s">
        <v>27</v>
      </c>
      <c r="D6" s="30">
        <v>46</v>
      </c>
      <c r="E6" s="29"/>
      <c r="F6" s="32">
        <v>2</v>
      </c>
      <c r="G6" s="31" t="s">
        <v>26</v>
      </c>
      <c r="H6" s="30">
        <v>-49</v>
      </c>
      <c r="I6" s="28"/>
    </row>
    <row r="7" spans="1:9" ht="21" customHeight="1">
      <c r="A7" s="29"/>
      <c r="B7" s="35">
        <v>3</v>
      </c>
      <c r="C7" s="31" t="s">
        <v>25</v>
      </c>
      <c r="D7" s="30">
        <v>27</v>
      </c>
      <c r="E7" s="29"/>
      <c r="F7" s="32">
        <v>3</v>
      </c>
      <c r="G7" s="31" t="s">
        <v>24</v>
      </c>
      <c r="H7" s="30">
        <v>-34</v>
      </c>
      <c r="I7" s="28"/>
    </row>
    <row r="8" spans="1:9" ht="21" customHeight="1">
      <c r="A8" s="29"/>
      <c r="B8" s="35">
        <v>4</v>
      </c>
      <c r="C8" s="34" t="s">
        <v>23</v>
      </c>
      <c r="D8" s="33">
        <v>15</v>
      </c>
      <c r="E8" s="29"/>
      <c r="F8" s="32">
        <v>4</v>
      </c>
      <c r="G8" s="31" t="s">
        <v>22</v>
      </c>
      <c r="H8" s="30">
        <v>-32</v>
      </c>
      <c r="I8" s="28"/>
    </row>
    <row r="9" spans="1:9" ht="21" customHeight="1">
      <c r="A9" s="29"/>
      <c r="B9" s="35">
        <v>5</v>
      </c>
      <c r="C9" s="34" t="s">
        <v>21</v>
      </c>
      <c r="D9" s="33">
        <v>6</v>
      </c>
      <c r="E9" s="29"/>
      <c r="F9" s="32">
        <v>5</v>
      </c>
      <c r="G9" s="31" t="s">
        <v>20</v>
      </c>
      <c r="H9" s="30">
        <v>-29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74"/>
      <c r="R1" s="75"/>
      <c r="S1" s="176" t="s">
        <v>65</v>
      </c>
      <c r="T1" s="176"/>
    </row>
    <row r="2" spans="1:20" ht="18.75" customHeight="1">
      <c r="A2" s="177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8" t="s">
        <v>63</v>
      </c>
      <c r="S3" s="178"/>
      <c r="T3" s="178"/>
    </row>
    <row r="4" spans="1:20" ht="20.25" customHeight="1">
      <c r="A4" s="179" t="s">
        <v>62</v>
      </c>
      <c r="B4" s="181" t="s">
        <v>61</v>
      </c>
      <c r="C4" s="182"/>
      <c r="D4" s="182"/>
      <c r="E4" s="182"/>
      <c r="F4" s="182"/>
      <c r="G4" s="182"/>
      <c r="H4" s="182"/>
      <c r="I4" s="182"/>
      <c r="J4" s="183"/>
      <c r="K4" s="181" t="s">
        <v>60</v>
      </c>
      <c r="L4" s="182"/>
      <c r="M4" s="182"/>
      <c r="N4" s="182"/>
      <c r="O4" s="184"/>
      <c r="P4" s="181" t="s">
        <v>59</v>
      </c>
      <c r="Q4" s="182"/>
      <c r="R4" s="182"/>
      <c r="S4" s="182"/>
      <c r="T4" s="185"/>
    </row>
    <row r="5" spans="1:20" ht="20.25" customHeight="1">
      <c r="A5" s="180"/>
      <c r="B5" s="73" t="s">
        <v>58</v>
      </c>
      <c r="C5" s="69" t="s">
        <v>56</v>
      </c>
      <c r="D5" s="69" t="s">
        <v>57</v>
      </c>
      <c r="E5" s="69" t="s">
        <v>55</v>
      </c>
      <c r="F5" s="69" t="s">
        <v>54</v>
      </c>
      <c r="G5" s="69" t="s">
        <v>57</v>
      </c>
      <c r="H5" s="69" t="s">
        <v>53</v>
      </c>
      <c r="I5" s="69" t="s">
        <v>52</v>
      </c>
      <c r="J5" s="72" t="s">
        <v>57</v>
      </c>
      <c r="K5" s="70" t="s">
        <v>56</v>
      </c>
      <c r="L5" s="69" t="s">
        <v>55</v>
      </c>
      <c r="M5" s="69" t="s">
        <v>54</v>
      </c>
      <c r="N5" s="69" t="s">
        <v>53</v>
      </c>
      <c r="O5" s="71" t="s">
        <v>52</v>
      </c>
      <c r="P5" s="70" t="s">
        <v>56</v>
      </c>
      <c r="Q5" s="69" t="s">
        <v>55</v>
      </c>
      <c r="R5" s="69" t="s">
        <v>54</v>
      </c>
      <c r="S5" s="69" t="s">
        <v>53</v>
      </c>
      <c r="T5" s="68" t="s">
        <v>52</v>
      </c>
    </row>
    <row r="6" spans="1:20" ht="18.75" customHeight="1">
      <c r="A6" s="67" t="s">
        <v>51</v>
      </c>
      <c r="B6" s="64">
        <v>490919</v>
      </c>
      <c r="C6" s="63">
        <v>1152237</v>
      </c>
      <c r="D6" s="63">
        <v>-396</v>
      </c>
      <c r="E6" s="63">
        <v>709</v>
      </c>
      <c r="F6" s="63">
        <v>1079</v>
      </c>
      <c r="G6" s="63">
        <v>-370</v>
      </c>
      <c r="H6" s="63">
        <v>2722</v>
      </c>
      <c r="I6" s="63">
        <v>2748</v>
      </c>
      <c r="J6" s="66">
        <v>-26</v>
      </c>
      <c r="K6" s="64">
        <v>545646</v>
      </c>
      <c r="L6" s="63">
        <v>349</v>
      </c>
      <c r="M6" s="63">
        <v>550</v>
      </c>
      <c r="N6" s="63">
        <v>1488</v>
      </c>
      <c r="O6" s="65">
        <v>1439</v>
      </c>
      <c r="P6" s="64">
        <v>606591</v>
      </c>
      <c r="Q6" s="63">
        <v>360</v>
      </c>
      <c r="R6" s="63">
        <v>529</v>
      </c>
      <c r="S6" s="63">
        <v>1234</v>
      </c>
      <c r="T6" s="62">
        <v>1309</v>
      </c>
    </row>
    <row r="7" spans="1:20" ht="18.75" customHeight="1">
      <c r="A7" s="61" t="s">
        <v>50</v>
      </c>
      <c r="B7" s="58">
        <v>469519</v>
      </c>
      <c r="C7" s="57">
        <v>1097612</v>
      </c>
      <c r="D7" s="57">
        <v>-458</v>
      </c>
      <c r="E7" s="57">
        <v>664</v>
      </c>
      <c r="F7" s="57">
        <v>1028</v>
      </c>
      <c r="G7" s="57">
        <v>-364</v>
      </c>
      <c r="H7" s="57">
        <v>2523</v>
      </c>
      <c r="I7" s="57">
        <v>2617</v>
      </c>
      <c r="J7" s="60">
        <v>-94</v>
      </c>
      <c r="K7" s="58">
        <v>519617</v>
      </c>
      <c r="L7" s="57">
        <v>323</v>
      </c>
      <c r="M7" s="57">
        <v>524</v>
      </c>
      <c r="N7" s="57">
        <v>1350</v>
      </c>
      <c r="O7" s="59">
        <v>1366</v>
      </c>
      <c r="P7" s="58">
        <v>577995</v>
      </c>
      <c r="Q7" s="57">
        <v>341</v>
      </c>
      <c r="R7" s="57">
        <v>504</v>
      </c>
      <c r="S7" s="57">
        <v>1173</v>
      </c>
      <c r="T7" s="56">
        <v>1251</v>
      </c>
    </row>
    <row r="8" spans="1:20" ht="18.75" customHeight="1">
      <c r="A8" s="61" t="s">
        <v>49</v>
      </c>
      <c r="B8" s="58">
        <v>21400</v>
      </c>
      <c r="C8" s="57">
        <v>54625</v>
      </c>
      <c r="D8" s="57">
        <v>62</v>
      </c>
      <c r="E8" s="57">
        <v>45</v>
      </c>
      <c r="F8" s="57">
        <v>51</v>
      </c>
      <c r="G8" s="57">
        <v>-6</v>
      </c>
      <c r="H8" s="57">
        <v>199</v>
      </c>
      <c r="I8" s="57">
        <v>131</v>
      </c>
      <c r="J8" s="60">
        <v>68</v>
      </c>
      <c r="K8" s="58">
        <v>26029</v>
      </c>
      <c r="L8" s="57">
        <v>26</v>
      </c>
      <c r="M8" s="57">
        <v>26</v>
      </c>
      <c r="N8" s="57">
        <v>138</v>
      </c>
      <c r="O8" s="59">
        <v>73</v>
      </c>
      <c r="P8" s="58">
        <v>28596</v>
      </c>
      <c r="Q8" s="57">
        <v>19</v>
      </c>
      <c r="R8" s="57">
        <v>25</v>
      </c>
      <c r="S8" s="57">
        <v>61</v>
      </c>
      <c r="T8" s="56">
        <v>58</v>
      </c>
    </row>
    <row r="9" spans="1:20" ht="18.75" customHeight="1">
      <c r="A9" s="55" t="s">
        <v>29</v>
      </c>
      <c r="B9" s="52">
        <v>207576</v>
      </c>
      <c r="C9" s="51">
        <v>478354</v>
      </c>
      <c r="D9" s="51">
        <v>60</v>
      </c>
      <c r="E9" s="51">
        <v>332</v>
      </c>
      <c r="F9" s="51">
        <v>335</v>
      </c>
      <c r="G9" s="51">
        <v>-3</v>
      </c>
      <c r="H9" s="51">
        <v>1035</v>
      </c>
      <c r="I9" s="51">
        <v>972</v>
      </c>
      <c r="J9" s="54">
        <v>63</v>
      </c>
      <c r="K9" s="52">
        <v>229977</v>
      </c>
      <c r="L9" s="51">
        <v>162</v>
      </c>
      <c r="M9" s="51">
        <v>177</v>
      </c>
      <c r="N9" s="51">
        <v>553</v>
      </c>
      <c r="O9" s="53">
        <v>522</v>
      </c>
      <c r="P9" s="52">
        <v>248377</v>
      </c>
      <c r="Q9" s="51">
        <v>170</v>
      </c>
      <c r="R9" s="51">
        <v>158</v>
      </c>
      <c r="S9" s="51">
        <v>482</v>
      </c>
      <c r="T9" s="50">
        <v>450</v>
      </c>
    </row>
    <row r="10" spans="1:20" ht="18.75" customHeight="1">
      <c r="A10" s="55" t="s">
        <v>28</v>
      </c>
      <c r="B10" s="52">
        <v>55182</v>
      </c>
      <c r="C10" s="51">
        <v>120083</v>
      </c>
      <c r="D10" s="51">
        <v>-301</v>
      </c>
      <c r="E10" s="51">
        <v>53</v>
      </c>
      <c r="F10" s="51">
        <v>114</v>
      </c>
      <c r="G10" s="51">
        <v>-61</v>
      </c>
      <c r="H10" s="51">
        <v>329</v>
      </c>
      <c r="I10" s="51">
        <v>569</v>
      </c>
      <c r="J10" s="54">
        <v>-240</v>
      </c>
      <c r="K10" s="52">
        <v>54486</v>
      </c>
      <c r="L10" s="51">
        <v>27</v>
      </c>
      <c r="M10" s="51">
        <v>55</v>
      </c>
      <c r="N10" s="51">
        <v>203</v>
      </c>
      <c r="O10" s="53">
        <v>290</v>
      </c>
      <c r="P10" s="52">
        <v>65597</v>
      </c>
      <c r="Q10" s="51">
        <v>26</v>
      </c>
      <c r="R10" s="51">
        <v>59</v>
      </c>
      <c r="S10" s="51">
        <v>126</v>
      </c>
      <c r="T10" s="50">
        <v>279</v>
      </c>
    </row>
    <row r="11" spans="1:20" ht="18.75" customHeight="1">
      <c r="A11" s="55" t="s">
        <v>25</v>
      </c>
      <c r="B11" s="52">
        <v>36401</v>
      </c>
      <c r="C11" s="51">
        <v>83391</v>
      </c>
      <c r="D11" s="51">
        <v>27</v>
      </c>
      <c r="E11" s="51">
        <v>73</v>
      </c>
      <c r="F11" s="51">
        <v>76</v>
      </c>
      <c r="G11" s="51">
        <v>-3</v>
      </c>
      <c r="H11" s="51">
        <v>211</v>
      </c>
      <c r="I11" s="51">
        <v>181</v>
      </c>
      <c r="J11" s="54">
        <v>30</v>
      </c>
      <c r="K11" s="52">
        <v>40103</v>
      </c>
      <c r="L11" s="51">
        <v>36</v>
      </c>
      <c r="M11" s="51">
        <v>34</v>
      </c>
      <c r="N11" s="51">
        <v>114</v>
      </c>
      <c r="O11" s="53">
        <v>109</v>
      </c>
      <c r="P11" s="52">
        <v>43288</v>
      </c>
      <c r="Q11" s="51">
        <v>37</v>
      </c>
      <c r="R11" s="51">
        <v>42</v>
      </c>
      <c r="S11" s="51">
        <v>97</v>
      </c>
      <c r="T11" s="50">
        <v>72</v>
      </c>
    </row>
    <row r="12" spans="1:20" ht="18.75" customHeight="1">
      <c r="A12" s="55" t="s">
        <v>48</v>
      </c>
      <c r="B12" s="52">
        <v>25411</v>
      </c>
      <c r="C12" s="51">
        <v>64981</v>
      </c>
      <c r="D12" s="51">
        <v>-23</v>
      </c>
      <c r="E12" s="51">
        <v>42</v>
      </c>
      <c r="F12" s="51">
        <v>73</v>
      </c>
      <c r="G12" s="51">
        <v>-31</v>
      </c>
      <c r="H12" s="51">
        <v>142</v>
      </c>
      <c r="I12" s="51">
        <v>134</v>
      </c>
      <c r="J12" s="54">
        <v>8</v>
      </c>
      <c r="K12" s="52">
        <v>30720</v>
      </c>
      <c r="L12" s="51">
        <v>21</v>
      </c>
      <c r="M12" s="51">
        <v>35</v>
      </c>
      <c r="N12" s="51">
        <v>57</v>
      </c>
      <c r="O12" s="53">
        <v>67</v>
      </c>
      <c r="P12" s="52">
        <v>34261</v>
      </c>
      <c r="Q12" s="51">
        <v>21</v>
      </c>
      <c r="R12" s="51">
        <v>38</v>
      </c>
      <c r="S12" s="51">
        <v>85</v>
      </c>
      <c r="T12" s="50">
        <v>67</v>
      </c>
    </row>
    <row r="13" spans="1:20" ht="18.75" customHeight="1">
      <c r="A13" s="55" t="s">
        <v>26</v>
      </c>
      <c r="B13" s="52">
        <v>29425</v>
      </c>
      <c r="C13" s="51">
        <v>70211</v>
      </c>
      <c r="D13" s="51">
        <v>-49</v>
      </c>
      <c r="E13" s="51">
        <v>32</v>
      </c>
      <c r="F13" s="51">
        <v>81</v>
      </c>
      <c r="G13" s="51">
        <v>-49</v>
      </c>
      <c r="H13" s="51">
        <v>105</v>
      </c>
      <c r="I13" s="51">
        <v>105</v>
      </c>
      <c r="J13" s="54">
        <v>0</v>
      </c>
      <c r="K13" s="52">
        <v>32431</v>
      </c>
      <c r="L13" s="51">
        <v>15</v>
      </c>
      <c r="M13" s="51">
        <v>35</v>
      </c>
      <c r="N13" s="51">
        <v>71</v>
      </c>
      <c r="O13" s="53">
        <v>53</v>
      </c>
      <c r="P13" s="52">
        <v>37780</v>
      </c>
      <c r="Q13" s="51">
        <v>17</v>
      </c>
      <c r="R13" s="51">
        <v>46</v>
      </c>
      <c r="S13" s="51">
        <v>34</v>
      </c>
      <c r="T13" s="50">
        <v>52</v>
      </c>
    </row>
    <row r="14" spans="1:20" ht="18.75" customHeight="1">
      <c r="A14" s="55" t="s">
        <v>47</v>
      </c>
      <c r="B14" s="52">
        <v>14810</v>
      </c>
      <c r="C14" s="51">
        <v>37761</v>
      </c>
      <c r="D14" s="51">
        <v>-16</v>
      </c>
      <c r="E14" s="51">
        <v>18</v>
      </c>
      <c r="F14" s="51">
        <v>31</v>
      </c>
      <c r="G14" s="51">
        <v>-13</v>
      </c>
      <c r="H14" s="51">
        <v>73</v>
      </c>
      <c r="I14" s="51">
        <v>76</v>
      </c>
      <c r="J14" s="54">
        <v>-3</v>
      </c>
      <c r="K14" s="52">
        <v>17768</v>
      </c>
      <c r="L14" s="51">
        <v>7</v>
      </c>
      <c r="M14" s="51">
        <v>18</v>
      </c>
      <c r="N14" s="51">
        <v>45</v>
      </c>
      <c r="O14" s="53">
        <v>40</v>
      </c>
      <c r="P14" s="52">
        <v>19993</v>
      </c>
      <c r="Q14" s="51">
        <v>11</v>
      </c>
      <c r="R14" s="51">
        <v>13</v>
      </c>
      <c r="S14" s="51">
        <v>28</v>
      </c>
      <c r="T14" s="50">
        <v>36</v>
      </c>
    </row>
    <row r="15" spans="1:20" ht="18.75" customHeight="1">
      <c r="A15" s="55" t="s">
        <v>46</v>
      </c>
      <c r="B15" s="52">
        <v>7361</v>
      </c>
      <c r="C15" s="51">
        <v>17221</v>
      </c>
      <c r="D15" s="51">
        <v>-27</v>
      </c>
      <c r="E15" s="51">
        <v>5</v>
      </c>
      <c r="F15" s="51">
        <v>28</v>
      </c>
      <c r="G15" s="51">
        <v>-23</v>
      </c>
      <c r="H15" s="51">
        <v>39</v>
      </c>
      <c r="I15" s="51">
        <v>43</v>
      </c>
      <c r="J15" s="54">
        <v>-4</v>
      </c>
      <c r="K15" s="52">
        <v>7992</v>
      </c>
      <c r="L15" s="51">
        <v>3</v>
      </c>
      <c r="M15" s="51">
        <v>15</v>
      </c>
      <c r="N15" s="51">
        <v>22</v>
      </c>
      <c r="O15" s="53">
        <v>23</v>
      </c>
      <c r="P15" s="52">
        <v>9229</v>
      </c>
      <c r="Q15" s="51">
        <v>2</v>
      </c>
      <c r="R15" s="51">
        <v>13</v>
      </c>
      <c r="S15" s="51">
        <v>17</v>
      </c>
      <c r="T15" s="50">
        <v>20</v>
      </c>
    </row>
    <row r="16" spans="1:20" ht="18.75" customHeight="1">
      <c r="A16" s="55" t="s">
        <v>22</v>
      </c>
      <c r="B16" s="52">
        <v>8983</v>
      </c>
      <c r="C16" s="51">
        <v>21503</v>
      </c>
      <c r="D16" s="51">
        <v>-32</v>
      </c>
      <c r="E16" s="51">
        <v>7</v>
      </c>
      <c r="F16" s="51">
        <v>30</v>
      </c>
      <c r="G16" s="51">
        <v>-23</v>
      </c>
      <c r="H16" s="51">
        <v>42</v>
      </c>
      <c r="I16" s="51">
        <v>51</v>
      </c>
      <c r="J16" s="54">
        <v>-9</v>
      </c>
      <c r="K16" s="52">
        <v>9965</v>
      </c>
      <c r="L16" s="51">
        <v>2</v>
      </c>
      <c r="M16" s="51">
        <v>20</v>
      </c>
      <c r="N16" s="51">
        <v>17</v>
      </c>
      <c r="O16" s="53">
        <v>25</v>
      </c>
      <c r="P16" s="52">
        <v>11538</v>
      </c>
      <c r="Q16" s="51">
        <v>5</v>
      </c>
      <c r="R16" s="51">
        <v>10</v>
      </c>
      <c r="S16" s="51">
        <v>25</v>
      </c>
      <c r="T16" s="50">
        <v>26</v>
      </c>
    </row>
    <row r="17" spans="1:20" ht="18.75" customHeight="1">
      <c r="A17" s="55" t="s">
        <v>45</v>
      </c>
      <c r="B17" s="52">
        <v>9612</v>
      </c>
      <c r="C17" s="51">
        <v>22499</v>
      </c>
      <c r="D17" s="51">
        <v>-6</v>
      </c>
      <c r="E17" s="51">
        <v>8</v>
      </c>
      <c r="F17" s="51">
        <v>38</v>
      </c>
      <c r="G17" s="51">
        <v>-30</v>
      </c>
      <c r="H17" s="51">
        <v>66</v>
      </c>
      <c r="I17" s="51">
        <v>42</v>
      </c>
      <c r="J17" s="54">
        <v>24</v>
      </c>
      <c r="K17" s="52">
        <v>10675</v>
      </c>
      <c r="L17" s="51">
        <v>6</v>
      </c>
      <c r="M17" s="51">
        <v>18</v>
      </c>
      <c r="N17" s="51">
        <v>29</v>
      </c>
      <c r="O17" s="53">
        <v>22</v>
      </c>
      <c r="P17" s="52">
        <v>11824</v>
      </c>
      <c r="Q17" s="51">
        <v>2</v>
      </c>
      <c r="R17" s="51">
        <v>20</v>
      </c>
      <c r="S17" s="51">
        <v>37</v>
      </c>
      <c r="T17" s="50">
        <v>20</v>
      </c>
    </row>
    <row r="18" spans="1:20" ht="18.75" customHeight="1">
      <c r="A18" s="55" t="s">
        <v>20</v>
      </c>
      <c r="B18" s="52">
        <v>12109</v>
      </c>
      <c r="C18" s="51">
        <v>29455</v>
      </c>
      <c r="D18" s="51">
        <v>-29</v>
      </c>
      <c r="E18" s="51">
        <v>23</v>
      </c>
      <c r="F18" s="51">
        <v>32</v>
      </c>
      <c r="G18" s="51">
        <v>-9</v>
      </c>
      <c r="H18" s="51">
        <v>61</v>
      </c>
      <c r="I18" s="51">
        <v>81</v>
      </c>
      <c r="J18" s="54">
        <v>-20</v>
      </c>
      <c r="K18" s="52">
        <v>14210</v>
      </c>
      <c r="L18" s="51">
        <v>14</v>
      </c>
      <c r="M18" s="51">
        <v>12</v>
      </c>
      <c r="N18" s="51">
        <v>36</v>
      </c>
      <c r="O18" s="53">
        <v>47</v>
      </c>
      <c r="P18" s="52">
        <v>15245</v>
      </c>
      <c r="Q18" s="51">
        <v>9</v>
      </c>
      <c r="R18" s="51">
        <v>20</v>
      </c>
      <c r="S18" s="51">
        <v>25</v>
      </c>
      <c r="T18" s="50">
        <v>34</v>
      </c>
    </row>
    <row r="19" spans="1:20" ht="18.75" customHeight="1">
      <c r="A19" s="55" t="s">
        <v>44</v>
      </c>
      <c r="B19" s="52">
        <v>22701</v>
      </c>
      <c r="C19" s="51">
        <v>55234</v>
      </c>
      <c r="D19" s="51">
        <v>-9</v>
      </c>
      <c r="E19" s="51">
        <v>29</v>
      </c>
      <c r="F19" s="51">
        <v>69</v>
      </c>
      <c r="G19" s="51">
        <v>-40</v>
      </c>
      <c r="H19" s="51">
        <v>162</v>
      </c>
      <c r="I19" s="51">
        <v>131</v>
      </c>
      <c r="J19" s="54">
        <v>31</v>
      </c>
      <c r="K19" s="52">
        <v>25880</v>
      </c>
      <c r="L19" s="51">
        <v>11</v>
      </c>
      <c r="M19" s="51">
        <v>39</v>
      </c>
      <c r="N19" s="51">
        <v>74</v>
      </c>
      <c r="O19" s="53">
        <v>55</v>
      </c>
      <c r="P19" s="52">
        <v>29354</v>
      </c>
      <c r="Q19" s="51">
        <v>18</v>
      </c>
      <c r="R19" s="51">
        <v>30</v>
      </c>
      <c r="S19" s="51">
        <v>88</v>
      </c>
      <c r="T19" s="50">
        <v>76</v>
      </c>
    </row>
    <row r="20" spans="1:20" ht="18.75" customHeight="1">
      <c r="A20" s="55" t="s">
        <v>43</v>
      </c>
      <c r="B20" s="52">
        <v>14428</v>
      </c>
      <c r="C20" s="51">
        <v>35493</v>
      </c>
      <c r="D20" s="51">
        <v>-23</v>
      </c>
      <c r="E20" s="51">
        <v>13</v>
      </c>
      <c r="F20" s="51">
        <v>44</v>
      </c>
      <c r="G20" s="51">
        <v>-31</v>
      </c>
      <c r="H20" s="51">
        <v>73</v>
      </c>
      <c r="I20" s="51">
        <v>65</v>
      </c>
      <c r="J20" s="54">
        <v>8</v>
      </c>
      <c r="K20" s="52">
        <v>16377</v>
      </c>
      <c r="L20" s="51">
        <v>5</v>
      </c>
      <c r="M20" s="51">
        <v>28</v>
      </c>
      <c r="N20" s="51">
        <v>40</v>
      </c>
      <c r="O20" s="53">
        <v>32</v>
      </c>
      <c r="P20" s="52">
        <v>19116</v>
      </c>
      <c r="Q20" s="51">
        <v>8</v>
      </c>
      <c r="R20" s="51">
        <v>16</v>
      </c>
      <c r="S20" s="51">
        <v>33</v>
      </c>
      <c r="T20" s="50">
        <v>33</v>
      </c>
    </row>
    <row r="21" spans="1:20" ht="18.75" customHeight="1">
      <c r="A21" s="55" t="s">
        <v>42</v>
      </c>
      <c r="B21" s="52">
        <v>13408</v>
      </c>
      <c r="C21" s="51">
        <v>33736</v>
      </c>
      <c r="D21" s="51">
        <v>4</v>
      </c>
      <c r="E21" s="51">
        <v>21</v>
      </c>
      <c r="F21" s="51">
        <v>37</v>
      </c>
      <c r="G21" s="51">
        <v>-16</v>
      </c>
      <c r="H21" s="51">
        <v>129</v>
      </c>
      <c r="I21" s="51">
        <v>109</v>
      </c>
      <c r="J21" s="54">
        <v>20</v>
      </c>
      <c r="K21" s="52">
        <v>15900</v>
      </c>
      <c r="L21" s="51">
        <v>9</v>
      </c>
      <c r="M21" s="51">
        <v>18</v>
      </c>
      <c r="N21" s="51">
        <v>60</v>
      </c>
      <c r="O21" s="53">
        <v>51</v>
      </c>
      <c r="P21" s="52">
        <v>17836</v>
      </c>
      <c r="Q21" s="51">
        <v>12</v>
      </c>
      <c r="R21" s="51">
        <v>19</v>
      </c>
      <c r="S21" s="51">
        <v>69</v>
      </c>
      <c r="T21" s="50">
        <v>58</v>
      </c>
    </row>
    <row r="22" spans="1:20" ht="18.75" customHeight="1">
      <c r="A22" s="55" t="s">
        <v>24</v>
      </c>
      <c r="B22" s="52">
        <v>12112</v>
      </c>
      <c r="C22" s="51">
        <v>27690</v>
      </c>
      <c r="D22" s="51">
        <v>-34</v>
      </c>
      <c r="E22" s="51">
        <v>8</v>
      </c>
      <c r="F22" s="51">
        <v>40</v>
      </c>
      <c r="G22" s="51">
        <v>-32</v>
      </c>
      <c r="H22" s="51">
        <v>56</v>
      </c>
      <c r="I22" s="51">
        <v>58</v>
      </c>
      <c r="J22" s="54">
        <v>-2</v>
      </c>
      <c r="K22" s="52">
        <v>13133</v>
      </c>
      <c r="L22" s="51">
        <v>5</v>
      </c>
      <c r="M22" s="51">
        <v>20</v>
      </c>
      <c r="N22" s="51">
        <v>29</v>
      </c>
      <c r="O22" s="53">
        <v>30</v>
      </c>
      <c r="P22" s="52">
        <v>14557</v>
      </c>
      <c r="Q22" s="51">
        <v>3</v>
      </c>
      <c r="R22" s="51">
        <v>20</v>
      </c>
      <c r="S22" s="51">
        <v>27</v>
      </c>
      <c r="T22" s="50">
        <v>28</v>
      </c>
    </row>
    <row r="23" spans="1:20" ht="18.75" customHeight="1">
      <c r="A23" s="61" t="s">
        <v>41</v>
      </c>
      <c r="B23" s="58">
        <v>867</v>
      </c>
      <c r="C23" s="57">
        <v>1895</v>
      </c>
      <c r="D23" s="57">
        <v>-5</v>
      </c>
      <c r="E23" s="57">
        <v>0</v>
      </c>
      <c r="F23" s="57">
        <v>4</v>
      </c>
      <c r="G23" s="57">
        <v>-4</v>
      </c>
      <c r="H23" s="57">
        <v>0</v>
      </c>
      <c r="I23" s="57">
        <v>1</v>
      </c>
      <c r="J23" s="60">
        <v>-1</v>
      </c>
      <c r="K23" s="58">
        <v>888</v>
      </c>
      <c r="L23" s="57">
        <v>0</v>
      </c>
      <c r="M23" s="57">
        <v>1</v>
      </c>
      <c r="N23" s="57">
        <v>0</v>
      </c>
      <c r="O23" s="59">
        <v>1</v>
      </c>
      <c r="P23" s="58">
        <v>1007</v>
      </c>
      <c r="Q23" s="57">
        <v>0</v>
      </c>
      <c r="R23" s="57">
        <v>3</v>
      </c>
      <c r="S23" s="57">
        <v>0</v>
      </c>
      <c r="T23" s="56">
        <v>0</v>
      </c>
    </row>
    <row r="24" spans="1:20" ht="18.75" customHeight="1">
      <c r="A24" s="55" t="s">
        <v>40</v>
      </c>
      <c r="B24" s="52">
        <v>867</v>
      </c>
      <c r="C24" s="51">
        <v>1895</v>
      </c>
      <c r="D24" s="51">
        <v>-5</v>
      </c>
      <c r="E24" s="51">
        <v>0</v>
      </c>
      <c r="F24" s="51">
        <v>4</v>
      </c>
      <c r="G24" s="51">
        <v>-4</v>
      </c>
      <c r="H24" s="51">
        <v>0</v>
      </c>
      <c r="I24" s="51">
        <v>1</v>
      </c>
      <c r="J24" s="54">
        <v>-1</v>
      </c>
      <c r="K24" s="52">
        <v>888</v>
      </c>
      <c r="L24" s="51">
        <v>0</v>
      </c>
      <c r="M24" s="51">
        <v>1</v>
      </c>
      <c r="N24" s="51">
        <v>0</v>
      </c>
      <c r="O24" s="53">
        <v>1</v>
      </c>
      <c r="P24" s="52">
        <v>1007</v>
      </c>
      <c r="Q24" s="51">
        <v>0</v>
      </c>
      <c r="R24" s="51">
        <v>3</v>
      </c>
      <c r="S24" s="51">
        <v>0</v>
      </c>
      <c r="T24" s="50">
        <v>0</v>
      </c>
    </row>
    <row r="25" spans="1:20" ht="18.75" customHeight="1">
      <c r="A25" s="61" t="s">
        <v>39</v>
      </c>
      <c r="B25" s="58">
        <v>11125</v>
      </c>
      <c r="C25" s="57">
        <v>28092</v>
      </c>
      <c r="D25" s="57">
        <v>15</v>
      </c>
      <c r="E25" s="57">
        <v>23</v>
      </c>
      <c r="F25" s="57">
        <v>20</v>
      </c>
      <c r="G25" s="57">
        <v>3</v>
      </c>
      <c r="H25" s="57">
        <v>79</v>
      </c>
      <c r="I25" s="57">
        <v>67</v>
      </c>
      <c r="J25" s="60">
        <v>12</v>
      </c>
      <c r="K25" s="58">
        <v>13345</v>
      </c>
      <c r="L25" s="57">
        <v>13</v>
      </c>
      <c r="M25" s="57">
        <v>8</v>
      </c>
      <c r="N25" s="57">
        <v>40</v>
      </c>
      <c r="O25" s="59">
        <v>43</v>
      </c>
      <c r="P25" s="58">
        <v>14747</v>
      </c>
      <c r="Q25" s="57">
        <v>10</v>
      </c>
      <c r="R25" s="57">
        <v>12</v>
      </c>
      <c r="S25" s="57">
        <v>39</v>
      </c>
      <c r="T25" s="56">
        <v>24</v>
      </c>
    </row>
    <row r="26" spans="1:20" ht="18.75" customHeight="1">
      <c r="A26" s="55" t="s">
        <v>23</v>
      </c>
      <c r="B26" s="52">
        <v>11125</v>
      </c>
      <c r="C26" s="51">
        <v>28092</v>
      </c>
      <c r="D26" s="51">
        <v>15</v>
      </c>
      <c r="E26" s="51">
        <v>23</v>
      </c>
      <c r="F26" s="51">
        <v>20</v>
      </c>
      <c r="G26" s="51">
        <v>3</v>
      </c>
      <c r="H26" s="51">
        <v>79</v>
      </c>
      <c r="I26" s="51">
        <v>67</v>
      </c>
      <c r="J26" s="54">
        <v>12</v>
      </c>
      <c r="K26" s="52">
        <v>13345</v>
      </c>
      <c r="L26" s="51">
        <v>13</v>
      </c>
      <c r="M26" s="51">
        <v>8</v>
      </c>
      <c r="N26" s="51">
        <v>40</v>
      </c>
      <c r="O26" s="53">
        <v>43</v>
      </c>
      <c r="P26" s="52">
        <v>14747</v>
      </c>
      <c r="Q26" s="51">
        <v>10</v>
      </c>
      <c r="R26" s="51">
        <v>12</v>
      </c>
      <c r="S26" s="51">
        <v>39</v>
      </c>
      <c r="T26" s="50">
        <v>24</v>
      </c>
    </row>
    <row r="27" spans="1:20" ht="18.75" customHeight="1">
      <c r="A27" s="61" t="s">
        <v>38</v>
      </c>
      <c r="B27" s="58">
        <v>9408</v>
      </c>
      <c r="C27" s="57">
        <v>24638</v>
      </c>
      <c r="D27" s="57">
        <v>52</v>
      </c>
      <c r="E27" s="57">
        <v>22</v>
      </c>
      <c r="F27" s="57">
        <v>27</v>
      </c>
      <c r="G27" s="57">
        <v>-5</v>
      </c>
      <c r="H27" s="57">
        <v>120</v>
      </c>
      <c r="I27" s="57">
        <v>63</v>
      </c>
      <c r="J27" s="60">
        <v>57</v>
      </c>
      <c r="K27" s="58">
        <v>11796</v>
      </c>
      <c r="L27" s="57">
        <v>13</v>
      </c>
      <c r="M27" s="57">
        <v>17</v>
      </c>
      <c r="N27" s="57">
        <v>98</v>
      </c>
      <c r="O27" s="59">
        <v>29</v>
      </c>
      <c r="P27" s="58">
        <v>12842</v>
      </c>
      <c r="Q27" s="57">
        <v>9</v>
      </c>
      <c r="R27" s="57">
        <v>10</v>
      </c>
      <c r="S27" s="57">
        <v>22</v>
      </c>
      <c r="T27" s="56">
        <v>34</v>
      </c>
    </row>
    <row r="28" spans="1:20" ht="18.75" customHeight="1">
      <c r="A28" s="55" t="s">
        <v>21</v>
      </c>
      <c r="B28" s="52">
        <v>3440</v>
      </c>
      <c r="C28" s="51">
        <v>9282</v>
      </c>
      <c r="D28" s="51">
        <v>6</v>
      </c>
      <c r="E28" s="51">
        <v>9</v>
      </c>
      <c r="F28" s="51">
        <v>14</v>
      </c>
      <c r="G28" s="51">
        <v>-5</v>
      </c>
      <c r="H28" s="51">
        <v>20</v>
      </c>
      <c r="I28" s="51">
        <v>9</v>
      </c>
      <c r="J28" s="54">
        <v>11</v>
      </c>
      <c r="K28" s="52">
        <v>4397</v>
      </c>
      <c r="L28" s="51">
        <v>6</v>
      </c>
      <c r="M28" s="51">
        <v>8</v>
      </c>
      <c r="N28" s="51">
        <v>8</v>
      </c>
      <c r="O28" s="53">
        <v>4</v>
      </c>
      <c r="P28" s="52">
        <v>4885</v>
      </c>
      <c r="Q28" s="51">
        <v>3</v>
      </c>
      <c r="R28" s="51">
        <v>6</v>
      </c>
      <c r="S28" s="51">
        <v>12</v>
      </c>
      <c r="T28" s="50">
        <v>5</v>
      </c>
    </row>
    <row r="29" spans="1:20" ht="18.75" customHeight="1" thickBot="1">
      <c r="A29" s="49" t="s">
        <v>27</v>
      </c>
      <c r="B29" s="46">
        <v>5968</v>
      </c>
      <c r="C29" s="45">
        <v>15356</v>
      </c>
      <c r="D29" s="45">
        <v>46</v>
      </c>
      <c r="E29" s="45">
        <v>13</v>
      </c>
      <c r="F29" s="45">
        <v>13</v>
      </c>
      <c r="G29" s="45">
        <v>0</v>
      </c>
      <c r="H29" s="45">
        <v>100</v>
      </c>
      <c r="I29" s="45">
        <v>54</v>
      </c>
      <c r="J29" s="48">
        <v>46</v>
      </c>
      <c r="K29" s="46">
        <v>7399</v>
      </c>
      <c r="L29" s="45">
        <v>7</v>
      </c>
      <c r="M29" s="45">
        <v>9</v>
      </c>
      <c r="N29" s="45">
        <v>90</v>
      </c>
      <c r="O29" s="47">
        <v>25</v>
      </c>
      <c r="P29" s="46">
        <v>7957</v>
      </c>
      <c r="Q29" s="45">
        <v>6</v>
      </c>
      <c r="R29" s="45">
        <v>4</v>
      </c>
      <c r="S29" s="45">
        <v>10</v>
      </c>
      <c r="T29" s="44">
        <v>29</v>
      </c>
    </row>
    <row r="31" ht="12">
      <c r="A31" s="43"/>
    </row>
    <row r="32" ht="12">
      <c r="A32" s="42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6" sqref="C26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1" t="s">
        <v>83</v>
      </c>
      <c r="D2" s="41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0"/>
      <c r="C4" s="29"/>
      <c r="D4" s="29"/>
      <c r="E4" s="29"/>
      <c r="F4" s="40" t="s">
        <v>82</v>
      </c>
      <c r="G4" s="29"/>
      <c r="H4" s="29"/>
    </row>
    <row r="5" spans="1:8" ht="23.25" customHeight="1">
      <c r="A5" s="29"/>
      <c r="B5" s="40"/>
      <c r="C5" s="186" t="s">
        <v>81</v>
      </c>
      <c r="D5" s="187"/>
      <c r="E5" s="188"/>
      <c r="F5" s="186" t="s">
        <v>80</v>
      </c>
      <c r="G5" s="188"/>
      <c r="H5" s="29"/>
    </row>
    <row r="6" spans="1:8" ht="23.25" customHeight="1">
      <c r="A6" s="29"/>
      <c r="B6" s="29"/>
      <c r="C6" s="79" t="s">
        <v>78</v>
      </c>
      <c r="D6" s="79" t="s">
        <v>77</v>
      </c>
      <c r="E6" s="79" t="s">
        <v>79</v>
      </c>
      <c r="F6" s="79" t="s">
        <v>78</v>
      </c>
      <c r="G6" s="79" t="s">
        <v>77</v>
      </c>
      <c r="H6" s="29"/>
    </row>
    <row r="7" spans="1:8" ht="23.25" customHeight="1">
      <c r="A7" s="29"/>
      <c r="B7" s="78" t="s">
        <v>76</v>
      </c>
      <c r="C7" s="77">
        <f>SUM(C8:C16)</f>
        <v>1735</v>
      </c>
      <c r="D7" s="77">
        <f>SUM(D8:D16)</f>
        <v>1745</v>
      </c>
      <c r="E7" s="77">
        <f>SUM(E8:E16)</f>
        <v>-10</v>
      </c>
      <c r="F7" s="77">
        <v>100</v>
      </c>
      <c r="G7" s="77">
        <v>100</v>
      </c>
      <c r="H7" s="29"/>
    </row>
    <row r="8" spans="1:8" ht="23.25" customHeight="1">
      <c r="A8" s="29"/>
      <c r="B8" s="78" t="s">
        <v>75</v>
      </c>
      <c r="C8" s="77">
        <f>'県外ﾌﾞﾛｯｸ別移動'!$J$6</f>
        <v>876</v>
      </c>
      <c r="D8" s="77">
        <f>'県外ﾌﾞﾛｯｸ別移動'!$T$6</f>
        <v>844</v>
      </c>
      <c r="E8" s="77">
        <f aca="true" t="shared" si="0" ref="E8:E16">C8-D8</f>
        <v>32</v>
      </c>
      <c r="F8" s="77">
        <f aca="true" t="shared" si="1" ref="F8:F16">ROUND(C8/C$7,2)*100</f>
        <v>50</v>
      </c>
      <c r="G8" s="77">
        <f aca="true" t="shared" si="2" ref="G8:G16">ROUND(D8/D$7,2)*100</f>
        <v>48</v>
      </c>
      <c r="H8" s="29"/>
    </row>
    <row r="9" spans="1:8" ht="23.25" customHeight="1">
      <c r="A9" s="29"/>
      <c r="B9" s="78" t="s">
        <v>74</v>
      </c>
      <c r="C9" s="77">
        <f>'県外ﾌﾞﾛｯｸ別移動'!$I$6</f>
        <v>31</v>
      </c>
      <c r="D9" s="77">
        <f>'県外ﾌﾞﾛｯｸ別移動'!$S$6</f>
        <v>46</v>
      </c>
      <c r="E9" s="77">
        <f t="shared" si="0"/>
        <v>-15</v>
      </c>
      <c r="F9" s="77">
        <f t="shared" si="1"/>
        <v>2</v>
      </c>
      <c r="G9" s="77">
        <f t="shared" si="2"/>
        <v>3</v>
      </c>
      <c r="H9" s="29"/>
    </row>
    <row r="10" spans="1:8" ht="23.25" customHeight="1">
      <c r="A10" s="29"/>
      <c r="B10" s="78" t="s">
        <v>73</v>
      </c>
      <c r="C10" s="77">
        <f>'県外ﾌﾞﾛｯｸ別移動'!$H$6</f>
        <v>75</v>
      </c>
      <c r="D10" s="77">
        <f>'県外ﾌﾞﾛｯｸ別移動'!$R$6</f>
        <v>51</v>
      </c>
      <c r="E10" s="77">
        <f t="shared" si="0"/>
        <v>24</v>
      </c>
      <c r="F10" s="77">
        <f t="shared" si="1"/>
        <v>4</v>
      </c>
      <c r="G10" s="77">
        <f t="shared" si="2"/>
        <v>3</v>
      </c>
      <c r="H10" s="29"/>
    </row>
    <row r="11" spans="1:8" ht="23.25" customHeight="1">
      <c r="A11" s="29"/>
      <c r="B11" s="78" t="s">
        <v>72</v>
      </c>
      <c r="C11" s="77">
        <f>'県外ﾌﾞﾛｯｸ別移動'!$G$6</f>
        <v>123</v>
      </c>
      <c r="D11" s="77">
        <f>'県外ﾌﾞﾛｯｸ別移動'!$Q$6</f>
        <v>104</v>
      </c>
      <c r="E11" s="77">
        <f t="shared" si="0"/>
        <v>19</v>
      </c>
      <c r="F11" s="77">
        <f t="shared" si="1"/>
        <v>7.000000000000001</v>
      </c>
      <c r="G11" s="77">
        <f t="shared" si="2"/>
        <v>6</v>
      </c>
      <c r="H11" s="29"/>
    </row>
    <row r="12" spans="1:8" ht="23.25" customHeight="1">
      <c r="A12" s="29"/>
      <c r="B12" s="78" t="s">
        <v>71</v>
      </c>
      <c r="C12" s="77">
        <f>'県外ﾌﾞﾛｯｸ別移動'!$F$6</f>
        <v>48</v>
      </c>
      <c r="D12" s="77">
        <f>'県外ﾌﾞﾛｯｸ別移動'!$P$6</f>
        <v>64</v>
      </c>
      <c r="E12" s="77">
        <f t="shared" si="0"/>
        <v>-16</v>
      </c>
      <c r="F12" s="77">
        <f t="shared" si="1"/>
        <v>3</v>
      </c>
      <c r="G12" s="77">
        <f t="shared" si="2"/>
        <v>4</v>
      </c>
      <c r="H12" s="29"/>
    </row>
    <row r="13" spans="1:8" ht="23.25" customHeight="1">
      <c r="A13" s="29"/>
      <c r="B13" s="78" t="s">
        <v>70</v>
      </c>
      <c r="C13" s="77">
        <f>'県外ﾌﾞﾛｯｸ別移動'!$E$6</f>
        <v>271</v>
      </c>
      <c r="D13" s="77">
        <f>'県外ﾌﾞﾛｯｸ別移動'!$O$6</f>
        <v>222</v>
      </c>
      <c r="E13" s="77">
        <f t="shared" si="0"/>
        <v>49</v>
      </c>
      <c r="F13" s="77">
        <f t="shared" si="1"/>
        <v>16</v>
      </c>
      <c r="G13" s="77">
        <f t="shared" si="2"/>
        <v>13</v>
      </c>
      <c r="H13" s="29"/>
    </row>
    <row r="14" spans="1:8" ht="23.25" customHeight="1">
      <c r="A14" s="29"/>
      <c r="B14" s="78" t="s">
        <v>69</v>
      </c>
      <c r="C14" s="77">
        <f>'県外ﾌﾞﾛｯｸ別移動'!$D$6</f>
        <v>17</v>
      </c>
      <c r="D14" s="77">
        <f>'県外ﾌﾞﾛｯｸ別移動'!$N$6</f>
        <v>11</v>
      </c>
      <c r="E14" s="77">
        <f t="shared" si="0"/>
        <v>6</v>
      </c>
      <c r="F14" s="77">
        <f t="shared" si="1"/>
        <v>1</v>
      </c>
      <c r="G14" s="77">
        <f t="shared" si="2"/>
        <v>1</v>
      </c>
      <c r="H14" s="29"/>
    </row>
    <row r="15" spans="1:8" ht="23.25" customHeight="1">
      <c r="A15" s="29"/>
      <c r="B15" s="78" t="s">
        <v>68</v>
      </c>
      <c r="C15" s="77">
        <f>'県外ﾌﾞﾛｯｸ別移動'!$C$6</f>
        <v>7</v>
      </c>
      <c r="D15" s="77">
        <f>'県外ﾌﾞﾛｯｸ別移動'!$M$6</f>
        <v>16</v>
      </c>
      <c r="E15" s="77">
        <f t="shared" si="0"/>
        <v>-9</v>
      </c>
      <c r="F15" s="77">
        <f t="shared" si="1"/>
        <v>0</v>
      </c>
      <c r="G15" s="77">
        <f t="shared" si="2"/>
        <v>1</v>
      </c>
      <c r="H15" s="29"/>
    </row>
    <row r="16" spans="1:8" ht="23.25" customHeight="1">
      <c r="A16" s="29"/>
      <c r="B16" s="78" t="s">
        <v>67</v>
      </c>
      <c r="C16" s="77">
        <f>'県外ﾌﾞﾛｯｸ別移動'!$K$6</f>
        <v>287</v>
      </c>
      <c r="D16" s="77">
        <f>'県外ﾌﾞﾛｯｸ別移動'!$U$6</f>
        <v>387</v>
      </c>
      <c r="E16" s="77">
        <f t="shared" si="0"/>
        <v>-100</v>
      </c>
      <c r="F16" s="77">
        <f t="shared" si="1"/>
        <v>17</v>
      </c>
      <c r="G16" s="77">
        <f t="shared" si="2"/>
        <v>22</v>
      </c>
      <c r="H16" s="29"/>
    </row>
    <row r="17" spans="1:8" ht="16.5" customHeight="1">
      <c r="A17" s="29"/>
      <c r="B17" s="76" t="s">
        <v>66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81" customWidth="1"/>
    <col min="17" max="16384" width="9.00390625" style="80" customWidth="1"/>
  </cols>
  <sheetData>
    <row r="1" spans="15:16" ht="11.25" customHeight="1">
      <c r="O1" s="199" t="s">
        <v>95</v>
      </c>
      <c r="P1" s="199"/>
    </row>
    <row r="2" spans="1:21" ht="18.75" customHeight="1">
      <c r="A2" s="194" t="s">
        <v>94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10"/>
      <c r="R2" s="110"/>
      <c r="S2" s="110"/>
      <c r="T2" s="110"/>
      <c r="U2" s="110"/>
    </row>
    <row r="3" spans="2:20" ht="18.75" customHeight="1" thickBo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200" t="s">
        <v>93</v>
      </c>
      <c r="P3" s="200"/>
      <c r="Q3" s="108"/>
      <c r="R3" s="107"/>
      <c r="S3" s="107"/>
      <c r="T3" s="107"/>
    </row>
    <row r="4" spans="1:16" ht="13.5" customHeight="1">
      <c r="A4" s="201" t="s">
        <v>62</v>
      </c>
      <c r="B4" s="204" t="s">
        <v>92</v>
      </c>
      <c r="C4" s="189" t="s">
        <v>91</v>
      </c>
      <c r="D4" s="207"/>
      <c r="E4" s="207"/>
      <c r="F4" s="207"/>
      <c r="G4" s="207"/>
      <c r="H4" s="207"/>
      <c r="I4" s="207" t="s">
        <v>90</v>
      </c>
      <c r="J4" s="207"/>
      <c r="K4" s="207"/>
      <c r="L4" s="207"/>
      <c r="M4" s="207"/>
      <c r="N4" s="208"/>
      <c r="O4" s="189" t="s">
        <v>89</v>
      </c>
      <c r="P4" s="190"/>
    </row>
    <row r="5" spans="1:16" ht="13.5" customHeight="1">
      <c r="A5" s="202"/>
      <c r="B5" s="205"/>
      <c r="C5" s="191" t="s">
        <v>88</v>
      </c>
      <c r="D5" s="192"/>
      <c r="E5" s="193"/>
      <c r="F5" s="191" t="s">
        <v>87</v>
      </c>
      <c r="G5" s="192"/>
      <c r="H5" s="193"/>
      <c r="I5" s="191" t="s">
        <v>88</v>
      </c>
      <c r="J5" s="192"/>
      <c r="K5" s="193"/>
      <c r="L5" s="191" t="s">
        <v>87</v>
      </c>
      <c r="M5" s="192"/>
      <c r="N5" s="193"/>
      <c r="O5" s="195" t="s">
        <v>88</v>
      </c>
      <c r="P5" s="197" t="s">
        <v>87</v>
      </c>
    </row>
    <row r="6" spans="1:16" ht="12.75">
      <c r="A6" s="203"/>
      <c r="B6" s="206"/>
      <c r="C6" s="106" t="s">
        <v>86</v>
      </c>
      <c r="D6" s="105" t="s">
        <v>85</v>
      </c>
      <c r="E6" s="104" t="s">
        <v>84</v>
      </c>
      <c r="F6" s="106" t="s">
        <v>86</v>
      </c>
      <c r="G6" s="105" t="s">
        <v>85</v>
      </c>
      <c r="H6" s="104" t="s">
        <v>84</v>
      </c>
      <c r="I6" s="106" t="s">
        <v>86</v>
      </c>
      <c r="J6" s="105" t="s">
        <v>85</v>
      </c>
      <c r="K6" s="104" t="s">
        <v>84</v>
      </c>
      <c r="L6" s="106" t="s">
        <v>86</v>
      </c>
      <c r="M6" s="105" t="s">
        <v>85</v>
      </c>
      <c r="N6" s="104" t="s">
        <v>84</v>
      </c>
      <c r="O6" s="196"/>
      <c r="P6" s="198"/>
    </row>
    <row r="7" spans="1:19" ht="18.75" customHeight="1">
      <c r="A7" s="102" t="s">
        <v>51</v>
      </c>
      <c r="B7" s="101">
        <v>5470</v>
      </c>
      <c r="C7" s="100">
        <v>975</v>
      </c>
      <c r="D7" s="99">
        <v>505</v>
      </c>
      <c r="E7" s="98">
        <v>470</v>
      </c>
      <c r="F7" s="100">
        <v>975</v>
      </c>
      <c r="G7" s="99">
        <v>505</v>
      </c>
      <c r="H7" s="98">
        <v>470</v>
      </c>
      <c r="I7" s="100">
        <v>1735</v>
      </c>
      <c r="J7" s="99">
        <v>979</v>
      </c>
      <c r="K7" s="98">
        <v>756</v>
      </c>
      <c r="L7" s="100">
        <v>1745</v>
      </c>
      <c r="M7" s="99">
        <v>919</v>
      </c>
      <c r="N7" s="98">
        <v>826</v>
      </c>
      <c r="O7" s="97">
        <v>12</v>
      </c>
      <c r="P7" s="96">
        <v>28</v>
      </c>
      <c r="R7" s="103"/>
      <c r="S7" s="103"/>
    </row>
    <row r="8" spans="1:18" ht="18.75" customHeight="1">
      <c r="A8" s="102" t="s">
        <v>50</v>
      </c>
      <c r="B8" s="101">
        <v>5140</v>
      </c>
      <c r="C8" s="100">
        <v>896</v>
      </c>
      <c r="D8" s="99">
        <v>462</v>
      </c>
      <c r="E8" s="98">
        <v>434</v>
      </c>
      <c r="F8" s="100">
        <v>906</v>
      </c>
      <c r="G8" s="99">
        <v>467</v>
      </c>
      <c r="H8" s="98">
        <v>439</v>
      </c>
      <c r="I8" s="100">
        <v>1616</v>
      </c>
      <c r="J8" s="99">
        <v>885</v>
      </c>
      <c r="K8" s="98">
        <v>731</v>
      </c>
      <c r="L8" s="100">
        <v>1683</v>
      </c>
      <c r="M8" s="99">
        <v>884</v>
      </c>
      <c r="N8" s="98">
        <v>799</v>
      </c>
      <c r="O8" s="97">
        <v>11</v>
      </c>
      <c r="P8" s="96">
        <v>28</v>
      </c>
      <c r="R8" s="103"/>
    </row>
    <row r="9" spans="1:16" ht="18.75" customHeight="1">
      <c r="A9" s="102" t="s">
        <v>49</v>
      </c>
      <c r="B9" s="101">
        <v>330</v>
      </c>
      <c r="C9" s="100">
        <v>79</v>
      </c>
      <c r="D9" s="99">
        <v>43</v>
      </c>
      <c r="E9" s="98">
        <v>36</v>
      </c>
      <c r="F9" s="100">
        <v>69</v>
      </c>
      <c r="G9" s="99">
        <v>38</v>
      </c>
      <c r="H9" s="98">
        <v>31</v>
      </c>
      <c r="I9" s="100">
        <v>119</v>
      </c>
      <c r="J9" s="99">
        <v>94</v>
      </c>
      <c r="K9" s="98">
        <v>25</v>
      </c>
      <c r="L9" s="100">
        <v>62</v>
      </c>
      <c r="M9" s="99">
        <v>35</v>
      </c>
      <c r="N9" s="98">
        <v>27</v>
      </c>
      <c r="O9" s="97">
        <v>1</v>
      </c>
      <c r="P9" s="96">
        <v>0</v>
      </c>
    </row>
    <row r="10" spans="1:16" ht="18.75" customHeight="1">
      <c r="A10" s="95" t="s">
        <v>29</v>
      </c>
      <c r="B10" s="94">
        <v>2007</v>
      </c>
      <c r="C10" s="93">
        <v>346</v>
      </c>
      <c r="D10" s="92">
        <v>171</v>
      </c>
      <c r="E10" s="91">
        <v>175</v>
      </c>
      <c r="F10" s="93">
        <v>244</v>
      </c>
      <c r="G10" s="92">
        <v>129</v>
      </c>
      <c r="H10" s="91">
        <v>115</v>
      </c>
      <c r="I10" s="93">
        <v>688</v>
      </c>
      <c r="J10" s="92">
        <v>381</v>
      </c>
      <c r="K10" s="91">
        <v>307</v>
      </c>
      <c r="L10" s="93">
        <v>712</v>
      </c>
      <c r="M10" s="92">
        <v>385</v>
      </c>
      <c r="N10" s="91">
        <v>327</v>
      </c>
      <c r="O10" s="90">
        <v>1</v>
      </c>
      <c r="P10" s="89">
        <v>16</v>
      </c>
    </row>
    <row r="11" spans="1:16" ht="18.75" customHeight="1">
      <c r="A11" s="95" t="s">
        <v>28</v>
      </c>
      <c r="B11" s="94">
        <v>898</v>
      </c>
      <c r="C11" s="93">
        <v>104</v>
      </c>
      <c r="D11" s="92">
        <v>59</v>
      </c>
      <c r="E11" s="91">
        <v>45</v>
      </c>
      <c r="F11" s="93">
        <v>176</v>
      </c>
      <c r="G11" s="92">
        <v>92</v>
      </c>
      <c r="H11" s="91">
        <v>84</v>
      </c>
      <c r="I11" s="93">
        <v>220</v>
      </c>
      <c r="J11" s="92">
        <v>142</v>
      </c>
      <c r="K11" s="91">
        <v>78</v>
      </c>
      <c r="L11" s="93">
        <v>392</v>
      </c>
      <c r="M11" s="92">
        <v>197</v>
      </c>
      <c r="N11" s="91">
        <v>195</v>
      </c>
      <c r="O11" s="90">
        <v>5</v>
      </c>
      <c r="P11" s="89">
        <v>1</v>
      </c>
    </row>
    <row r="12" spans="1:16" ht="18.75" customHeight="1">
      <c r="A12" s="95" t="s">
        <v>25</v>
      </c>
      <c r="B12" s="94">
        <v>392</v>
      </c>
      <c r="C12" s="93">
        <v>51</v>
      </c>
      <c r="D12" s="92">
        <v>25</v>
      </c>
      <c r="E12" s="91">
        <v>26</v>
      </c>
      <c r="F12" s="93">
        <v>44</v>
      </c>
      <c r="G12" s="92">
        <v>24</v>
      </c>
      <c r="H12" s="91">
        <v>20</v>
      </c>
      <c r="I12" s="93">
        <v>160</v>
      </c>
      <c r="J12" s="92">
        <v>89</v>
      </c>
      <c r="K12" s="91">
        <v>71</v>
      </c>
      <c r="L12" s="93">
        <v>137</v>
      </c>
      <c r="M12" s="92">
        <v>85</v>
      </c>
      <c r="N12" s="91">
        <v>52</v>
      </c>
      <c r="O12" s="90">
        <v>0</v>
      </c>
      <c r="P12" s="89">
        <v>0</v>
      </c>
    </row>
    <row r="13" spans="1:16" ht="18.75" customHeight="1">
      <c r="A13" s="95" t="s">
        <v>48</v>
      </c>
      <c r="B13" s="94">
        <v>276</v>
      </c>
      <c r="C13" s="93">
        <v>40</v>
      </c>
      <c r="D13" s="92">
        <v>18</v>
      </c>
      <c r="E13" s="91">
        <v>22</v>
      </c>
      <c r="F13" s="93">
        <v>28</v>
      </c>
      <c r="G13" s="92">
        <v>16</v>
      </c>
      <c r="H13" s="91">
        <v>12</v>
      </c>
      <c r="I13" s="93">
        <v>101</v>
      </c>
      <c r="J13" s="92">
        <v>39</v>
      </c>
      <c r="K13" s="91">
        <v>62</v>
      </c>
      <c r="L13" s="93">
        <v>101</v>
      </c>
      <c r="M13" s="92">
        <v>47</v>
      </c>
      <c r="N13" s="91">
        <v>54</v>
      </c>
      <c r="O13" s="90">
        <v>1</v>
      </c>
      <c r="P13" s="89">
        <v>5</v>
      </c>
    </row>
    <row r="14" spans="1:16" ht="18.75" customHeight="1">
      <c r="A14" s="95" t="s">
        <v>26</v>
      </c>
      <c r="B14" s="94">
        <v>210</v>
      </c>
      <c r="C14" s="93">
        <v>49</v>
      </c>
      <c r="D14" s="92">
        <v>26</v>
      </c>
      <c r="E14" s="91">
        <v>23</v>
      </c>
      <c r="F14" s="93">
        <v>64</v>
      </c>
      <c r="G14" s="92">
        <v>29</v>
      </c>
      <c r="H14" s="91">
        <v>35</v>
      </c>
      <c r="I14" s="93">
        <v>55</v>
      </c>
      <c r="J14" s="92">
        <v>45</v>
      </c>
      <c r="K14" s="91">
        <v>10</v>
      </c>
      <c r="L14" s="93">
        <v>41</v>
      </c>
      <c r="M14" s="92">
        <v>24</v>
      </c>
      <c r="N14" s="91">
        <v>17</v>
      </c>
      <c r="O14" s="90">
        <v>1</v>
      </c>
      <c r="P14" s="89">
        <v>0</v>
      </c>
    </row>
    <row r="15" spans="1:16" ht="18.75" customHeight="1">
      <c r="A15" s="95" t="s">
        <v>47</v>
      </c>
      <c r="B15" s="94">
        <v>149</v>
      </c>
      <c r="C15" s="93">
        <v>42</v>
      </c>
      <c r="D15" s="92">
        <v>20</v>
      </c>
      <c r="E15" s="91">
        <v>22</v>
      </c>
      <c r="F15" s="93">
        <v>49</v>
      </c>
      <c r="G15" s="92">
        <v>28</v>
      </c>
      <c r="H15" s="91">
        <v>21</v>
      </c>
      <c r="I15" s="93">
        <v>31</v>
      </c>
      <c r="J15" s="92">
        <v>25</v>
      </c>
      <c r="K15" s="91">
        <v>6</v>
      </c>
      <c r="L15" s="93">
        <v>27</v>
      </c>
      <c r="M15" s="92">
        <v>12</v>
      </c>
      <c r="N15" s="91">
        <v>15</v>
      </c>
      <c r="O15" s="90">
        <v>0</v>
      </c>
      <c r="P15" s="89">
        <v>0</v>
      </c>
    </row>
    <row r="16" spans="1:16" ht="18.75" customHeight="1">
      <c r="A16" s="95" t="s">
        <v>46</v>
      </c>
      <c r="B16" s="94">
        <v>82</v>
      </c>
      <c r="C16" s="93">
        <v>15</v>
      </c>
      <c r="D16" s="92">
        <v>8</v>
      </c>
      <c r="E16" s="91">
        <v>7</v>
      </c>
      <c r="F16" s="93">
        <v>30</v>
      </c>
      <c r="G16" s="92">
        <v>12</v>
      </c>
      <c r="H16" s="91">
        <v>18</v>
      </c>
      <c r="I16" s="93">
        <v>24</v>
      </c>
      <c r="J16" s="92">
        <v>14</v>
      </c>
      <c r="K16" s="91">
        <v>10</v>
      </c>
      <c r="L16" s="93">
        <v>13</v>
      </c>
      <c r="M16" s="92">
        <v>11</v>
      </c>
      <c r="N16" s="91">
        <v>2</v>
      </c>
      <c r="O16" s="90">
        <v>0</v>
      </c>
      <c r="P16" s="89">
        <v>0</v>
      </c>
    </row>
    <row r="17" spans="1:16" ht="18.75" customHeight="1">
      <c r="A17" s="95" t="s">
        <v>22</v>
      </c>
      <c r="B17" s="94">
        <v>93</v>
      </c>
      <c r="C17" s="93">
        <v>12</v>
      </c>
      <c r="D17" s="92">
        <v>5</v>
      </c>
      <c r="E17" s="91">
        <v>7</v>
      </c>
      <c r="F17" s="93">
        <v>31</v>
      </c>
      <c r="G17" s="92">
        <v>14</v>
      </c>
      <c r="H17" s="91">
        <v>17</v>
      </c>
      <c r="I17" s="93">
        <v>30</v>
      </c>
      <c r="J17" s="92">
        <v>12</v>
      </c>
      <c r="K17" s="91">
        <v>18</v>
      </c>
      <c r="L17" s="93">
        <v>19</v>
      </c>
      <c r="M17" s="92">
        <v>11</v>
      </c>
      <c r="N17" s="91">
        <v>8</v>
      </c>
      <c r="O17" s="90">
        <v>0</v>
      </c>
      <c r="P17" s="89">
        <v>1</v>
      </c>
    </row>
    <row r="18" spans="1:16" ht="18.75" customHeight="1">
      <c r="A18" s="95" t="s">
        <v>45</v>
      </c>
      <c r="B18" s="94">
        <v>108</v>
      </c>
      <c r="C18" s="93">
        <v>26</v>
      </c>
      <c r="D18" s="92">
        <v>13</v>
      </c>
      <c r="E18" s="91">
        <v>13</v>
      </c>
      <c r="F18" s="93">
        <v>17</v>
      </c>
      <c r="G18" s="92">
        <v>10</v>
      </c>
      <c r="H18" s="91">
        <v>7</v>
      </c>
      <c r="I18" s="93">
        <v>40</v>
      </c>
      <c r="J18" s="92">
        <v>16</v>
      </c>
      <c r="K18" s="91">
        <v>24</v>
      </c>
      <c r="L18" s="93">
        <v>25</v>
      </c>
      <c r="M18" s="92">
        <v>12</v>
      </c>
      <c r="N18" s="91">
        <v>13</v>
      </c>
      <c r="O18" s="90">
        <v>0</v>
      </c>
      <c r="P18" s="89">
        <v>0</v>
      </c>
    </row>
    <row r="19" spans="1:16" ht="18.75" customHeight="1">
      <c r="A19" s="95" t="s">
        <v>20</v>
      </c>
      <c r="B19" s="94">
        <v>142</v>
      </c>
      <c r="C19" s="93">
        <v>29</v>
      </c>
      <c r="D19" s="92">
        <v>15</v>
      </c>
      <c r="E19" s="91">
        <v>14</v>
      </c>
      <c r="F19" s="93">
        <v>50</v>
      </c>
      <c r="G19" s="92">
        <v>28</v>
      </c>
      <c r="H19" s="91">
        <v>22</v>
      </c>
      <c r="I19" s="93">
        <v>32</v>
      </c>
      <c r="J19" s="92">
        <v>21</v>
      </c>
      <c r="K19" s="91">
        <v>11</v>
      </c>
      <c r="L19" s="93">
        <v>31</v>
      </c>
      <c r="M19" s="92">
        <v>19</v>
      </c>
      <c r="N19" s="91">
        <v>12</v>
      </c>
      <c r="O19" s="90">
        <v>0</v>
      </c>
      <c r="P19" s="89">
        <v>0</v>
      </c>
    </row>
    <row r="20" spans="1:16" ht="18.75" customHeight="1">
      <c r="A20" s="95" t="s">
        <v>44</v>
      </c>
      <c r="B20" s="94">
        <v>293</v>
      </c>
      <c r="C20" s="93">
        <v>40</v>
      </c>
      <c r="D20" s="92">
        <v>27</v>
      </c>
      <c r="E20" s="91">
        <v>13</v>
      </c>
      <c r="F20" s="93">
        <v>50</v>
      </c>
      <c r="G20" s="92">
        <v>20</v>
      </c>
      <c r="H20" s="91">
        <v>30</v>
      </c>
      <c r="I20" s="93">
        <v>119</v>
      </c>
      <c r="J20" s="92">
        <v>47</v>
      </c>
      <c r="K20" s="91">
        <v>72</v>
      </c>
      <c r="L20" s="93">
        <v>81</v>
      </c>
      <c r="M20" s="92">
        <v>35</v>
      </c>
      <c r="N20" s="91">
        <v>46</v>
      </c>
      <c r="O20" s="90">
        <v>3</v>
      </c>
      <c r="P20" s="89">
        <v>0</v>
      </c>
    </row>
    <row r="21" spans="1:16" ht="18.75" customHeight="1">
      <c r="A21" s="95" t="s">
        <v>43</v>
      </c>
      <c r="B21" s="94">
        <v>138</v>
      </c>
      <c r="C21" s="93">
        <v>53</v>
      </c>
      <c r="D21" s="92">
        <v>31</v>
      </c>
      <c r="E21" s="91">
        <v>22</v>
      </c>
      <c r="F21" s="93">
        <v>48</v>
      </c>
      <c r="G21" s="92">
        <v>23</v>
      </c>
      <c r="H21" s="91">
        <v>25</v>
      </c>
      <c r="I21" s="93">
        <v>20</v>
      </c>
      <c r="J21" s="92">
        <v>9</v>
      </c>
      <c r="K21" s="91">
        <v>11</v>
      </c>
      <c r="L21" s="93">
        <v>14</v>
      </c>
      <c r="M21" s="92">
        <v>9</v>
      </c>
      <c r="N21" s="91">
        <v>5</v>
      </c>
      <c r="O21" s="90">
        <v>0</v>
      </c>
      <c r="P21" s="89">
        <v>3</v>
      </c>
    </row>
    <row r="22" spans="1:16" ht="18.75" customHeight="1">
      <c r="A22" s="95" t="s">
        <v>42</v>
      </c>
      <c r="B22" s="94">
        <v>238</v>
      </c>
      <c r="C22" s="93">
        <v>60</v>
      </c>
      <c r="D22" s="92">
        <v>28</v>
      </c>
      <c r="E22" s="91">
        <v>32</v>
      </c>
      <c r="F22" s="93">
        <v>51</v>
      </c>
      <c r="G22" s="92">
        <v>28</v>
      </c>
      <c r="H22" s="91">
        <v>23</v>
      </c>
      <c r="I22" s="93">
        <v>69</v>
      </c>
      <c r="J22" s="92">
        <v>32</v>
      </c>
      <c r="K22" s="91">
        <v>37</v>
      </c>
      <c r="L22" s="93">
        <v>57</v>
      </c>
      <c r="M22" s="92">
        <v>22</v>
      </c>
      <c r="N22" s="91">
        <v>35</v>
      </c>
      <c r="O22" s="90">
        <v>0</v>
      </c>
      <c r="P22" s="89">
        <v>1</v>
      </c>
    </row>
    <row r="23" spans="1:16" ht="18.75" customHeight="1">
      <c r="A23" s="95" t="s">
        <v>24</v>
      </c>
      <c r="B23" s="94">
        <v>114</v>
      </c>
      <c r="C23" s="93">
        <v>29</v>
      </c>
      <c r="D23" s="92">
        <v>16</v>
      </c>
      <c r="E23" s="91">
        <v>13</v>
      </c>
      <c r="F23" s="93">
        <v>24</v>
      </c>
      <c r="G23" s="92">
        <v>14</v>
      </c>
      <c r="H23" s="91">
        <v>10</v>
      </c>
      <c r="I23" s="93">
        <v>27</v>
      </c>
      <c r="J23" s="92">
        <v>13</v>
      </c>
      <c r="K23" s="91">
        <v>14</v>
      </c>
      <c r="L23" s="93">
        <v>33</v>
      </c>
      <c r="M23" s="92">
        <v>15</v>
      </c>
      <c r="N23" s="91">
        <v>18</v>
      </c>
      <c r="O23" s="90">
        <v>0</v>
      </c>
      <c r="P23" s="89">
        <v>1</v>
      </c>
    </row>
    <row r="24" spans="1:16" ht="18.75" customHeight="1">
      <c r="A24" s="102" t="s">
        <v>41</v>
      </c>
      <c r="B24" s="101">
        <v>1</v>
      </c>
      <c r="C24" s="100">
        <v>0</v>
      </c>
      <c r="D24" s="99">
        <v>0</v>
      </c>
      <c r="E24" s="98">
        <v>0</v>
      </c>
      <c r="F24" s="100">
        <v>1</v>
      </c>
      <c r="G24" s="99">
        <v>1</v>
      </c>
      <c r="H24" s="98">
        <v>0</v>
      </c>
      <c r="I24" s="100">
        <v>0</v>
      </c>
      <c r="J24" s="99">
        <v>0</v>
      </c>
      <c r="K24" s="98">
        <v>0</v>
      </c>
      <c r="L24" s="100">
        <v>0</v>
      </c>
      <c r="M24" s="99">
        <v>0</v>
      </c>
      <c r="N24" s="98">
        <v>0</v>
      </c>
      <c r="O24" s="97">
        <v>0</v>
      </c>
      <c r="P24" s="96">
        <v>0</v>
      </c>
    </row>
    <row r="25" spans="1:16" ht="18.75" customHeight="1">
      <c r="A25" s="95" t="s">
        <v>40</v>
      </c>
      <c r="B25" s="94">
        <v>1</v>
      </c>
      <c r="C25" s="93">
        <v>0</v>
      </c>
      <c r="D25" s="92">
        <v>0</v>
      </c>
      <c r="E25" s="91">
        <v>0</v>
      </c>
      <c r="F25" s="93">
        <v>1</v>
      </c>
      <c r="G25" s="92">
        <v>1</v>
      </c>
      <c r="H25" s="91">
        <v>0</v>
      </c>
      <c r="I25" s="93">
        <v>0</v>
      </c>
      <c r="J25" s="92">
        <v>0</v>
      </c>
      <c r="K25" s="91">
        <v>0</v>
      </c>
      <c r="L25" s="93">
        <v>0</v>
      </c>
      <c r="M25" s="92">
        <v>0</v>
      </c>
      <c r="N25" s="91">
        <v>0</v>
      </c>
      <c r="O25" s="90">
        <v>0</v>
      </c>
      <c r="P25" s="89">
        <v>0</v>
      </c>
    </row>
    <row r="26" spans="1:16" ht="18.75" customHeight="1">
      <c r="A26" s="102" t="s">
        <v>39</v>
      </c>
      <c r="B26" s="101">
        <v>146</v>
      </c>
      <c r="C26" s="100">
        <v>57</v>
      </c>
      <c r="D26" s="99">
        <v>27</v>
      </c>
      <c r="E26" s="98">
        <v>30</v>
      </c>
      <c r="F26" s="100">
        <v>42</v>
      </c>
      <c r="G26" s="99">
        <v>26</v>
      </c>
      <c r="H26" s="98">
        <v>16</v>
      </c>
      <c r="I26" s="100">
        <v>22</v>
      </c>
      <c r="J26" s="99">
        <v>13</v>
      </c>
      <c r="K26" s="98">
        <v>9</v>
      </c>
      <c r="L26" s="100">
        <v>25</v>
      </c>
      <c r="M26" s="99">
        <v>17</v>
      </c>
      <c r="N26" s="98">
        <v>8</v>
      </c>
      <c r="O26" s="97">
        <v>0</v>
      </c>
      <c r="P26" s="96">
        <v>0</v>
      </c>
    </row>
    <row r="27" spans="1:16" ht="18.75" customHeight="1">
      <c r="A27" s="95" t="s">
        <v>23</v>
      </c>
      <c r="B27" s="94">
        <v>146</v>
      </c>
      <c r="C27" s="93">
        <v>57</v>
      </c>
      <c r="D27" s="92">
        <v>27</v>
      </c>
      <c r="E27" s="91">
        <v>30</v>
      </c>
      <c r="F27" s="93">
        <v>42</v>
      </c>
      <c r="G27" s="92">
        <v>26</v>
      </c>
      <c r="H27" s="91">
        <v>16</v>
      </c>
      <c r="I27" s="93">
        <v>22</v>
      </c>
      <c r="J27" s="92">
        <v>13</v>
      </c>
      <c r="K27" s="91">
        <v>9</v>
      </c>
      <c r="L27" s="93">
        <v>25</v>
      </c>
      <c r="M27" s="92">
        <v>17</v>
      </c>
      <c r="N27" s="91">
        <v>8</v>
      </c>
      <c r="O27" s="90">
        <v>0</v>
      </c>
      <c r="P27" s="89">
        <v>0</v>
      </c>
    </row>
    <row r="28" spans="1:16" ht="18.75" customHeight="1">
      <c r="A28" s="102" t="s">
        <v>38</v>
      </c>
      <c r="B28" s="101">
        <v>183</v>
      </c>
      <c r="C28" s="100">
        <v>22</v>
      </c>
      <c r="D28" s="99">
        <v>16</v>
      </c>
      <c r="E28" s="98">
        <v>6</v>
      </c>
      <c r="F28" s="100">
        <v>26</v>
      </c>
      <c r="G28" s="99">
        <v>11</v>
      </c>
      <c r="H28" s="98">
        <v>15</v>
      </c>
      <c r="I28" s="100">
        <v>97</v>
      </c>
      <c r="J28" s="99">
        <v>81</v>
      </c>
      <c r="K28" s="98">
        <v>16</v>
      </c>
      <c r="L28" s="100">
        <v>37</v>
      </c>
      <c r="M28" s="99">
        <v>18</v>
      </c>
      <c r="N28" s="98">
        <v>19</v>
      </c>
      <c r="O28" s="97">
        <v>1</v>
      </c>
      <c r="P28" s="96">
        <v>0</v>
      </c>
    </row>
    <row r="29" spans="1:16" ht="18.75" customHeight="1">
      <c r="A29" s="95" t="s">
        <v>21</v>
      </c>
      <c r="B29" s="94">
        <v>29</v>
      </c>
      <c r="C29" s="93">
        <v>8</v>
      </c>
      <c r="D29" s="92">
        <v>4</v>
      </c>
      <c r="E29" s="91">
        <v>4</v>
      </c>
      <c r="F29" s="93">
        <v>3</v>
      </c>
      <c r="G29" s="92">
        <v>1</v>
      </c>
      <c r="H29" s="91">
        <v>2</v>
      </c>
      <c r="I29" s="93">
        <v>12</v>
      </c>
      <c r="J29" s="92">
        <v>4</v>
      </c>
      <c r="K29" s="91">
        <v>8</v>
      </c>
      <c r="L29" s="93">
        <v>6</v>
      </c>
      <c r="M29" s="92">
        <v>3</v>
      </c>
      <c r="N29" s="91">
        <v>3</v>
      </c>
      <c r="O29" s="90">
        <v>0</v>
      </c>
      <c r="P29" s="89">
        <v>0</v>
      </c>
    </row>
    <row r="30" spans="1:16" ht="18.75" customHeight="1" thickBot="1">
      <c r="A30" s="88" t="s">
        <v>27</v>
      </c>
      <c r="B30" s="87">
        <v>154</v>
      </c>
      <c r="C30" s="86">
        <v>14</v>
      </c>
      <c r="D30" s="85">
        <v>12</v>
      </c>
      <c r="E30" s="84">
        <v>2</v>
      </c>
      <c r="F30" s="86">
        <v>23</v>
      </c>
      <c r="G30" s="85">
        <v>10</v>
      </c>
      <c r="H30" s="84">
        <v>13</v>
      </c>
      <c r="I30" s="86">
        <v>85</v>
      </c>
      <c r="J30" s="85">
        <v>77</v>
      </c>
      <c r="K30" s="84">
        <v>8</v>
      </c>
      <c r="L30" s="86">
        <v>31</v>
      </c>
      <c r="M30" s="85">
        <v>15</v>
      </c>
      <c r="N30" s="84">
        <v>16</v>
      </c>
      <c r="O30" s="83">
        <v>1</v>
      </c>
      <c r="P30" s="82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121</v>
      </c>
      <c r="T1" s="209"/>
    </row>
    <row r="2" spans="1:21" ht="18.75" customHeight="1">
      <c r="A2" s="211" t="s">
        <v>120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140"/>
    </row>
    <row r="3" spans="2:20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8"/>
      <c r="R3" s="210" t="s">
        <v>119</v>
      </c>
      <c r="S3" s="210"/>
      <c r="T3" s="210"/>
    </row>
    <row r="4" spans="1:20" s="132" customFormat="1" ht="27.75" customHeight="1">
      <c r="A4" s="137" t="s">
        <v>118</v>
      </c>
      <c r="B4" s="136" t="s">
        <v>117</v>
      </c>
      <c r="C4" s="135" t="s">
        <v>116</v>
      </c>
      <c r="D4" s="135" t="s">
        <v>115</v>
      </c>
      <c r="E4" s="135" t="s">
        <v>114</v>
      </c>
      <c r="F4" s="135" t="s">
        <v>113</v>
      </c>
      <c r="G4" s="135" t="s">
        <v>112</v>
      </c>
      <c r="H4" s="135" t="s">
        <v>111</v>
      </c>
      <c r="I4" s="135" t="s">
        <v>110</v>
      </c>
      <c r="J4" s="135" t="s">
        <v>109</v>
      </c>
      <c r="K4" s="135" t="s">
        <v>108</v>
      </c>
      <c r="L4" s="135" t="s">
        <v>107</v>
      </c>
      <c r="M4" s="135" t="s">
        <v>106</v>
      </c>
      <c r="N4" s="135" t="s">
        <v>105</v>
      </c>
      <c r="O4" s="135" t="s">
        <v>104</v>
      </c>
      <c r="P4" s="135" t="s">
        <v>103</v>
      </c>
      <c r="Q4" s="135" t="s">
        <v>102</v>
      </c>
      <c r="R4" s="135" t="s">
        <v>101</v>
      </c>
      <c r="S4" s="134" t="s">
        <v>100</v>
      </c>
      <c r="T4" s="133" t="s">
        <v>99</v>
      </c>
    </row>
    <row r="5" spans="1:20" ht="24" customHeight="1">
      <c r="A5" s="123" t="s">
        <v>29</v>
      </c>
      <c r="B5" s="131" t="s">
        <v>97</v>
      </c>
      <c r="C5" s="130">
        <v>101</v>
      </c>
      <c r="D5" s="130">
        <v>19</v>
      </c>
      <c r="E5" s="130">
        <v>15</v>
      </c>
      <c r="F5" s="130">
        <v>34</v>
      </c>
      <c r="G5" s="130">
        <v>25</v>
      </c>
      <c r="H5" s="130">
        <v>14</v>
      </c>
      <c r="I5" s="130">
        <v>17</v>
      </c>
      <c r="J5" s="130">
        <v>4</v>
      </c>
      <c r="K5" s="130">
        <v>14</v>
      </c>
      <c r="L5" s="130">
        <v>12</v>
      </c>
      <c r="M5" s="130">
        <v>33</v>
      </c>
      <c r="N5" s="130">
        <v>32</v>
      </c>
      <c r="O5" s="130">
        <v>7</v>
      </c>
      <c r="P5" s="130" t="s">
        <v>98</v>
      </c>
      <c r="Q5" s="130">
        <v>12</v>
      </c>
      <c r="R5" s="130" t="s">
        <v>98</v>
      </c>
      <c r="S5" s="129">
        <v>7</v>
      </c>
      <c r="T5" s="128">
        <v>346</v>
      </c>
    </row>
    <row r="6" spans="1:20" ht="24" customHeight="1">
      <c r="A6" s="123" t="s">
        <v>28</v>
      </c>
      <c r="B6" s="127">
        <v>53</v>
      </c>
      <c r="C6" s="125" t="s">
        <v>97</v>
      </c>
      <c r="D6" s="126">
        <v>3</v>
      </c>
      <c r="E6" s="126">
        <v>2</v>
      </c>
      <c r="F6" s="126">
        <v>5</v>
      </c>
      <c r="G6" s="126">
        <v>2</v>
      </c>
      <c r="H6" s="126" t="s">
        <v>98</v>
      </c>
      <c r="I6" s="126" t="s">
        <v>98</v>
      </c>
      <c r="J6" s="126">
        <v>2</v>
      </c>
      <c r="K6" s="126">
        <v>5</v>
      </c>
      <c r="L6" s="126">
        <v>5</v>
      </c>
      <c r="M6" s="126" t="s">
        <v>98</v>
      </c>
      <c r="N6" s="126">
        <v>9</v>
      </c>
      <c r="O6" s="126">
        <v>4</v>
      </c>
      <c r="P6" s="126" t="s">
        <v>98</v>
      </c>
      <c r="Q6" s="126">
        <v>14</v>
      </c>
      <c r="R6" s="126" t="s">
        <v>98</v>
      </c>
      <c r="S6" s="124" t="s">
        <v>98</v>
      </c>
      <c r="T6" s="119">
        <v>104</v>
      </c>
    </row>
    <row r="7" spans="1:20" ht="24" customHeight="1">
      <c r="A7" s="123" t="s">
        <v>25</v>
      </c>
      <c r="B7" s="127">
        <v>12</v>
      </c>
      <c r="C7" s="126">
        <v>3</v>
      </c>
      <c r="D7" s="125" t="s">
        <v>97</v>
      </c>
      <c r="E7" s="126">
        <v>2</v>
      </c>
      <c r="F7" s="126">
        <v>8</v>
      </c>
      <c r="G7" s="126" t="s">
        <v>98</v>
      </c>
      <c r="H7" s="126">
        <v>2</v>
      </c>
      <c r="I7" s="126" t="s">
        <v>98</v>
      </c>
      <c r="J7" s="126">
        <v>3</v>
      </c>
      <c r="K7" s="126">
        <v>2</v>
      </c>
      <c r="L7" s="126">
        <v>14</v>
      </c>
      <c r="M7" s="126">
        <v>1</v>
      </c>
      <c r="N7" s="126" t="s">
        <v>98</v>
      </c>
      <c r="O7" s="126">
        <v>2</v>
      </c>
      <c r="P7" s="126" t="s">
        <v>98</v>
      </c>
      <c r="Q7" s="126">
        <v>2</v>
      </c>
      <c r="R7" s="126" t="s">
        <v>98</v>
      </c>
      <c r="S7" s="124" t="s">
        <v>98</v>
      </c>
      <c r="T7" s="119">
        <v>51</v>
      </c>
    </row>
    <row r="8" spans="1:20" ht="24" customHeight="1">
      <c r="A8" s="123" t="s">
        <v>48</v>
      </c>
      <c r="B8" s="127">
        <v>15</v>
      </c>
      <c r="C8" s="126">
        <v>3</v>
      </c>
      <c r="D8" s="126">
        <v>6</v>
      </c>
      <c r="E8" s="125" t="s">
        <v>97</v>
      </c>
      <c r="F8" s="126">
        <v>1</v>
      </c>
      <c r="G8" s="126">
        <v>2</v>
      </c>
      <c r="H8" s="126" t="s">
        <v>98</v>
      </c>
      <c r="I8" s="126" t="s">
        <v>98</v>
      </c>
      <c r="J8" s="126" t="s">
        <v>98</v>
      </c>
      <c r="K8" s="126">
        <v>1</v>
      </c>
      <c r="L8" s="126">
        <v>3</v>
      </c>
      <c r="M8" s="126" t="s">
        <v>98</v>
      </c>
      <c r="N8" s="126">
        <v>1</v>
      </c>
      <c r="O8" s="126" t="s">
        <v>98</v>
      </c>
      <c r="P8" s="126" t="s">
        <v>98</v>
      </c>
      <c r="Q8" s="126" t="s">
        <v>98</v>
      </c>
      <c r="R8" s="126">
        <v>1</v>
      </c>
      <c r="S8" s="124">
        <v>7</v>
      </c>
      <c r="T8" s="119">
        <v>40</v>
      </c>
    </row>
    <row r="9" spans="1:20" ht="24" customHeight="1">
      <c r="A9" s="123" t="s">
        <v>26</v>
      </c>
      <c r="B9" s="127">
        <v>26</v>
      </c>
      <c r="C9" s="126">
        <v>4</v>
      </c>
      <c r="D9" s="126">
        <v>1</v>
      </c>
      <c r="E9" s="126" t="s">
        <v>98</v>
      </c>
      <c r="F9" s="125" t="s">
        <v>97</v>
      </c>
      <c r="G9" s="126">
        <v>7</v>
      </c>
      <c r="H9" s="126">
        <v>6</v>
      </c>
      <c r="I9" s="126" t="s">
        <v>98</v>
      </c>
      <c r="J9" s="126" t="s">
        <v>98</v>
      </c>
      <c r="K9" s="126" t="s">
        <v>98</v>
      </c>
      <c r="L9" s="126" t="s">
        <v>98</v>
      </c>
      <c r="M9" s="126">
        <v>4</v>
      </c>
      <c r="N9" s="126">
        <v>1</v>
      </c>
      <c r="O9" s="126" t="s">
        <v>98</v>
      </c>
      <c r="P9" s="126" t="s">
        <v>98</v>
      </c>
      <c r="Q9" s="126" t="s">
        <v>98</v>
      </c>
      <c r="R9" s="126" t="s">
        <v>98</v>
      </c>
      <c r="S9" s="124" t="s">
        <v>98</v>
      </c>
      <c r="T9" s="119">
        <v>49</v>
      </c>
    </row>
    <row r="10" spans="1:20" ht="24" customHeight="1">
      <c r="A10" s="123" t="s">
        <v>47</v>
      </c>
      <c r="B10" s="127">
        <v>18</v>
      </c>
      <c r="C10" s="126">
        <v>3</v>
      </c>
      <c r="D10" s="126">
        <v>3</v>
      </c>
      <c r="E10" s="126" t="s">
        <v>98</v>
      </c>
      <c r="F10" s="126">
        <v>5</v>
      </c>
      <c r="G10" s="125" t="s">
        <v>97</v>
      </c>
      <c r="H10" s="126">
        <v>4</v>
      </c>
      <c r="I10" s="126" t="s">
        <v>98</v>
      </c>
      <c r="J10" s="126" t="s">
        <v>98</v>
      </c>
      <c r="K10" s="126" t="s">
        <v>98</v>
      </c>
      <c r="L10" s="126">
        <v>5</v>
      </c>
      <c r="M10" s="126">
        <v>4</v>
      </c>
      <c r="N10" s="126" t="s">
        <v>98</v>
      </c>
      <c r="O10" s="126" t="s">
        <v>98</v>
      </c>
      <c r="P10" s="126" t="s">
        <v>98</v>
      </c>
      <c r="Q10" s="126" t="s">
        <v>98</v>
      </c>
      <c r="R10" s="126" t="s">
        <v>98</v>
      </c>
      <c r="S10" s="124" t="s">
        <v>98</v>
      </c>
      <c r="T10" s="119">
        <v>42</v>
      </c>
    </row>
    <row r="11" spans="1:20" ht="24" customHeight="1">
      <c r="A11" s="123" t="s">
        <v>46</v>
      </c>
      <c r="B11" s="127">
        <v>4</v>
      </c>
      <c r="C11" s="126">
        <v>1</v>
      </c>
      <c r="D11" s="126" t="s">
        <v>98</v>
      </c>
      <c r="E11" s="126">
        <v>1</v>
      </c>
      <c r="F11" s="126">
        <v>2</v>
      </c>
      <c r="G11" s="126">
        <v>5</v>
      </c>
      <c r="H11" s="125" t="s">
        <v>97</v>
      </c>
      <c r="I11" s="126" t="s">
        <v>98</v>
      </c>
      <c r="J11" s="126" t="s">
        <v>98</v>
      </c>
      <c r="K11" s="126" t="s">
        <v>98</v>
      </c>
      <c r="L11" s="126" t="s">
        <v>98</v>
      </c>
      <c r="M11" s="126">
        <v>1</v>
      </c>
      <c r="N11" s="126">
        <v>1</v>
      </c>
      <c r="O11" s="126" t="s">
        <v>98</v>
      </c>
      <c r="P11" s="126" t="s">
        <v>98</v>
      </c>
      <c r="Q11" s="126" t="s">
        <v>98</v>
      </c>
      <c r="R11" s="126" t="s">
        <v>98</v>
      </c>
      <c r="S11" s="124" t="s">
        <v>98</v>
      </c>
      <c r="T11" s="119">
        <v>15</v>
      </c>
    </row>
    <row r="12" spans="1:20" ht="24" customHeight="1">
      <c r="A12" s="123" t="s">
        <v>22</v>
      </c>
      <c r="B12" s="127">
        <v>5</v>
      </c>
      <c r="C12" s="126" t="s">
        <v>98</v>
      </c>
      <c r="D12" s="126">
        <v>1</v>
      </c>
      <c r="E12" s="126">
        <v>2</v>
      </c>
      <c r="F12" s="126">
        <v>1</v>
      </c>
      <c r="G12" s="126" t="s">
        <v>98</v>
      </c>
      <c r="H12" s="126" t="s">
        <v>98</v>
      </c>
      <c r="I12" s="125" t="s">
        <v>97</v>
      </c>
      <c r="J12" s="126" t="s">
        <v>98</v>
      </c>
      <c r="K12" s="126" t="s">
        <v>98</v>
      </c>
      <c r="L12" s="126">
        <v>2</v>
      </c>
      <c r="M12" s="126">
        <v>1</v>
      </c>
      <c r="N12" s="126" t="s">
        <v>98</v>
      </c>
      <c r="O12" s="126" t="s">
        <v>98</v>
      </c>
      <c r="P12" s="126" t="s">
        <v>98</v>
      </c>
      <c r="Q12" s="126" t="s">
        <v>98</v>
      </c>
      <c r="R12" s="126" t="s">
        <v>98</v>
      </c>
      <c r="S12" s="124" t="s">
        <v>98</v>
      </c>
      <c r="T12" s="119">
        <v>12</v>
      </c>
    </row>
    <row r="13" spans="1:20" ht="24" customHeight="1">
      <c r="A13" s="123" t="s">
        <v>45</v>
      </c>
      <c r="B13" s="127">
        <v>8</v>
      </c>
      <c r="C13" s="126">
        <v>7</v>
      </c>
      <c r="D13" s="126">
        <v>2</v>
      </c>
      <c r="E13" s="126" t="s">
        <v>98</v>
      </c>
      <c r="F13" s="126" t="s">
        <v>98</v>
      </c>
      <c r="G13" s="126" t="s">
        <v>98</v>
      </c>
      <c r="H13" s="126" t="s">
        <v>98</v>
      </c>
      <c r="I13" s="126" t="s">
        <v>98</v>
      </c>
      <c r="J13" s="125" t="s">
        <v>97</v>
      </c>
      <c r="K13" s="126">
        <v>1</v>
      </c>
      <c r="L13" s="126">
        <v>3</v>
      </c>
      <c r="M13" s="126" t="s">
        <v>98</v>
      </c>
      <c r="N13" s="126" t="s">
        <v>98</v>
      </c>
      <c r="O13" s="126">
        <v>5</v>
      </c>
      <c r="P13" s="126" t="s">
        <v>98</v>
      </c>
      <c r="Q13" s="126" t="s">
        <v>98</v>
      </c>
      <c r="R13" s="126" t="s">
        <v>98</v>
      </c>
      <c r="S13" s="124" t="s">
        <v>98</v>
      </c>
      <c r="T13" s="119">
        <v>26</v>
      </c>
    </row>
    <row r="14" spans="1:20" ht="24" customHeight="1">
      <c r="A14" s="123" t="s">
        <v>20</v>
      </c>
      <c r="B14" s="127">
        <v>8</v>
      </c>
      <c r="C14" s="126">
        <v>4</v>
      </c>
      <c r="D14" s="126" t="s">
        <v>98</v>
      </c>
      <c r="E14" s="126" t="s">
        <v>98</v>
      </c>
      <c r="F14" s="126" t="s">
        <v>98</v>
      </c>
      <c r="G14" s="126" t="s">
        <v>98</v>
      </c>
      <c r="H14" s="126">
        <v>1</v>
      </c>
      <c r="I14" s="126" t="s">
        <v>98</v>
      </c>
      <c r="J14" s="126" t="s">
        <v>98</v>
      </c>
      <c r="K14" s="125" t="s">
        <v>97</v>
      </c>
      <c r="L14" s="126">
        <v>1</v>
      </c>
      <c r="M14" s="126">
        <v>2</v>
      </c>
      <c r="N14" s="126">
        <v>1</v>
      </c>
      <c r="O14" s="126">
        <v>2</v>
      </c>
      <c r="P14" s="126" t="s">
        <v>98</v>
      </c>
      <c r="Q14" s="126">
        <v>10</v>
      </c>
      <c r="R14" s="126" t="s">
        <v>98</v>
      </c>
      <c r="S14" s="124" t="s">
        <v>98</v>
      </c>
      <c r="T14" s="119">
        <v>29</v>
      </c>
    </row>
    <row r="15" spans="1:20" ht="24" customHeight="1">
      <c r="A15" s="123" t="s">
        <v>44</v>
      </c>
      <c r="B15" s="127">
        <v>12</v>
      </c>
      <c r="C15" s="126">
        <v>4</v>
      </c>
      <c r="D15" s="126">
        <v>5</v>
      </c>
      <c r="E15" s="126">
        <v>4</v>
      </c>
      <c r="F15" s="126">
        <v>3</v>
      </c>
      <c r="G15" s="126">
        <v>1</v>
      </c>
      <c r="H15" s="126">
        <v>2</v>
      </c>
      <c r="I15" s="126" t="s">
        <v>98</v>
      </c>
      <c r="J15" s="126">
        <v>6</v>
      </c>
      <c r="K15" s="126" t="s">
        <v>98</v>
      </c>
      <c r="L15" s="125" t="s">
        <v>97</v>
      </c>
      <c r="M15" s="126">
        <v>1</v>
      </c>
      <c r="N15" s="126" t="s">
        <v>98</v>
      </c>
      <c r="O15" s="126">
        <v>2</v>
      </c>
      <c r="P15" s="126" t="s">
        <v>98</v>
      </c>
      <c r="Q15" s="126" t="s">
        <v>98</v>
      </c>
      <c r="R15" s="126" t="s">
        <v>98</v>
      </c>
      <c r="S15" s="124" t="s">
        <v>98</v>
      </c>
      <c r="T15" s="119">
        <v>40</v>
      </c>
    </row>
    <row r="16" spans="1:20" ht="24" customHeight="1">
      <c r="A16" s="123" t="s">
        <v>43</v>
      </c>
      <c r="B16" s="127">
        <v>28</v>
      </c>
      <c r="C16" s="126">
        <v>1</v>
      </c>
      <c r="D16" s="126">
        <v>1</v>
      </c>
      <c r="E16" s="126" t="s">
        <v>98</v>
      </c>
      <c r="F16" s="126" t="s">
        <v>98</v>
      </c>
      <c r="G16" s="126">
        <v>7</v>
      </c>
      <c r="H16" s="126">
        <v>1</v>
      </c>
      <c r="I16" s="126">
        <v>14</v>
      </c>
      <c r="J16" s="126" t="s">
        <v>98</v>
      </c>
      <c r="K16" s="126" t="s">
        <v>98</v>
      </c>
      <c r="L16" s="126" t="s">
        <v>98</v>
      </c>
      <c r="M16" s="125" t="s">
        <v>97</v>
      </c>
      <c r="N16" s="126" t="s">
        <v>98</v>
      </c>
      <c r="O16" s="126" t="s">
        <v>98</v>
      </c>
      <c r="P16" s="126" t="s">
        <v>98</v>
      </c>
      <c r="Q16" s="126" t="s">
        <v>98</v>
      </c>
      <c r="R16" s="126" t="s">
        <v>98</v>
      </c>
      <c r="S16" s="124">
        <v>1</v>
      </c>
      <c r="T16" s="119">
        <v>53</v>
      </c>
    </row>
    <row r="17" spans="1:20" ht="24" customHeight="1">
      <c r="A17" s="123" t="s">
        <v>42</v>
      </c>
      <c r="B17" s="127">
        <v>34</v>
      </c>
      <c r="C17" s="126">
        <v>18</v>
      </c>
      <c r="D17" s="126">
        <v>1</v>
      </c>
      <c r="E17" s="126">
        <v>1</v>
      </c>
      <c r="F17" s="126" t="s">
        <v>98</v>
      </c>
      <c r="G17" s="126" t="s">
        <v>98</v>
      </c>
      <c r="H17" s="126" t="s">
        <v>98</v>
      </c>
      <c r="I17" s="126" t="s">
        <v>98</v>
      </c>
      <c r="J17" s="126" t="s">
        <v>98</v>
      </c>
      <c r="K17" s="126">
        <v>2</v>
      </c>
      <c r="L17" s="126">
        <v>2</v>
      </c>
      <c r="M17" s="126" t="s">
        <v>98</v>
      </c>
      <c r="N17" s="125" t="s">
        <v>97</v>
      </c>
      <c r="O17" s="126" t="s">
        <v>98</v>
      </c>
      <c r="P17" s="126" t="s">
        <v>98</v>
      </c>
      <c r="Q17" s="126" t="s">
        <v>98</v>
      </c>
      <c r="R17" s="126" t="s">
        <v>98</v>
      </c>
      <c r="S17" s="124">
        <v>2</v>
      </c>
      <c r="T17" s="119">
        <v>60</v>
      </c>
    </row>
    <row r="18" spans="1:20" ht="24" customHeight="1">
      <c r="A18" s="123" t="s">
        <v>24</v>
      </c>
      <c r="B18" s="127">
        <v>9</v>
      </c>
      <c r="C18" s="126">
        <v>6</v>
      </c>
      <c r="D18" s="126">
        <v>1</v>
      </c>
      <c r="E18" s="126" t="s">
        <v>98</v>
      </c>
      <c r="F18" s="126" t="s">
        <v>98</v>
      </c>
      <c r="G18" s="126" t="s">
        <v>98</v>
      </c>
      <c r="H18" s="126" t="s">
        <v>98</v>
      </c>
      <c r="I18" s="126" t="s">
        <v>98</v>
      </c>
      <c r="J18" s="126">
        <v>2</v>
      </c>
      <c r="K18" s="126">
        <v>5</v>
      </c>
      <c r="L18" s="126">
        <v>1</v>
      </c>
      <c r="M18" s="126" t="s">
        <v>98</v>
      </c>
      <c r="N18" s="126" t="s">
        <v>98</v>
      </c>
      <c r="O18" s="125" t="s">
        <v>97</v>
      </c>
      <c r="P18" s="126">
        <v>1</v>
      </c>
      <c r="Q18" s="126">
        <v>4</v>
      </c>
      <c r="R18" s="126" t="s">
        <v>98</v>
      </c>
      <c r="S18" s="124" t="s">
        <v>98</v>
      </c>
      <c r="T18" s="119">
        <v>29</v>
      </c>
    </row>
    <row r="19" spans="1:20" ht="24" customHeight="1">
      <c r="A19" s="123" t="s">
        <v>40</v>
      </c>
      <c r="B19" s="127" t="s">
        <v>98</v>
      </c>
      <c r="C19" s="126" t="s">
        <v>98</v>
      </c>
      <c r="D19" s="126" t="s">
        <v>98</v>
      </c>
      <c r="E19" s="126" t="s">
        <v>98</v>
      </c>
      <c r="F19" s="126" t="s">
        <v>98</v>
      </c>
      <c r="G19" s="126" t="s">
        <v>98</v>
      </c>
      <c r="H19" s="126" t="s">
        <v>98</v>
      </c>
      <c r="I19" s="126" t="s">
        <v>98</v>
      </c>
      <c r="J19" s="126" t="s">
        <v>98</v>
      </c>
      <c r="K19" s="126" t="s">
        <v>98</v>
      </c>
      <c r="L19" s="126" t="s">
        <v>98</v>
      </c>
      <c r="M19" s="126" t="s">
        <v>98</v>
      </c>
      <c r="N19" s="126" t="s">
        <v>98</v>
      </c>
      <c r="O19" s="126" t="s">
        <v>98</v>
      </c>
      <c r="P19" s="125" t="s">
        <v>97</v>
      </c>
      <c r="Q19" s="126" t="s">
        <v>98</v>
      </c>
      <c r="R19" s="126" t="s">
        <v>98</v>
      </c>
      <c r="S19" s="124" t="s">
        <v>98</v>
      </c>
      <c r="T19" s="119">
        <v>0</v>
      </c>
    </row>
    <row r="20" spans="1:20" ht="24" customHeight="1">
      <c r="A20" s="123" t="s">
        <v>23</v>
      </c>
      <c r="B20" s="127">
        <v>10</v>
      </c>
      <c r="C20" s="126">
        <v>16</v>
      </c>
      <c r="D20" s="126">
        <v>1</v>
      </c>
      <c r="E20" s="126" t="s">
        <v>98</v>
      </c>
      <c r="F20" s="126">
        <v>5</v>
      </c>
      <c r="G20" s="126" t="s">
        <v>98</v>
      </c>
      <c r="H20" s="126" t="s">
        <v>98</v>
      </c>
      <c r="I20" s="126" t="s">
        <v>98</v>
      </c>
      <c r="J20" s="126" t="s">
        <v>98</v>
      </c>
      <c r="K20" s="126">
        <v>20</v>
      </c>
      <c r="L20" s="126">
        <v>2</v>
      </c>
      <c r="M20" s="126">
        <v>1</v>
      </c>
      <c r="N20" s="126" t="s">
        <v>98</v>
      </c>
      <c r="O20" s="126">
        <v>2</v>
      </c>
      <c r="P20" s="126" t="s">
        <v>98</v>
      </c>
      <c r="Q20" s="125" t="s">
        <v>97</v>
      </c>
      <c r="R20" s="126" t="s">
        <v>98</v>
      </c>
      <c r="S20" s="124" t="s">
        <v>98</v>
      </c>
      <c r="T20" s="119">
        <v>57</v>
      </c>
    </row>
    <row r="21" spans="1:20" ht="24" customHeight="1">
      <c r="A21" s="123" t="s">
        <v>21</v>
      </c>
      <c r="B21" s="127">
        <v>2</v>
      </c>
      <c r="C21" s="126" t="s">
        <v>98</v>
      </c>
      <c r="D21" s="126" t="s">
        <v>98</v>
      </c>
      <c r="E21" s="126" t="s">
        <v>98</v>
      </c>
      <c r="F21" s="126" t="s">
        <v>98</v>
      </c>
      <c r="G21" s="126" t="s">
        <v>98</v>
      </c>
      <c r="H21" s="126" t="s">
        <v>98</v>
      </c>
      <c r="I21" s="126" t="s">
        <v>98</v>
      </c>
      <c r="J21" s="126" t="s">
        <v>98</v>
      </c>
      <c r="K21" s="126" t="s">
        <v>98</v>
      </c>
      <c r="L21" s="126" t="s">
        <v>98</v>
      </c>
      <c r="M21" s="126" t="s">
        <v>98</v>
      </c>
      <c r="N21" s="126" t="s">
        <v>98</v>
      </c>
      <c r="O21" s="126" t="s">
        <v>98</v>
      </c>
      <c r="P21" s="126" t="s">
        <v>98</v>
      </c>
      <c r="Q21" s="126" t="s">
        <v>98</v>
      </c>
      <c r="R21" s="125" t="s">
        <v>97</v>
      </c>
      <c r="S21" s="124">
        <v>6</v>
      </c>
      <c r="T21" s="119">
        <v>8</v>
      </c>
    </row>
    <row r="22" spans="1:20" ht="24" customHeight="1" thickBot="1">
      <c r="A22" s="123" t="s">
        <v>27</v>
      </c>
      <c r="B22" s="122" t="s">
        <v>98</v>
      </c>
      <c r="C22" s="121">
        <v>5</v>
      </c>
      <c r="D22" s="121" t="s">
        <v>98</v>
      </c>
      <c r="E22" s="121">
        <v>1</v>
      </c>
      <c r="F22" s="121" t="s">
        <v>98</v>
      </c>
      <c r="G22" s="121" t="s">
        <v>98</v>
      </c>
      <c r="H22" s="121" t="s">
        <v>98</v>
      </c>
      <c r="I22" s="121" t="s">
        <v>98</v>
      </c>
      <c r="J22" s="121" t="s">
        <v>98</v>
      </c>
      <c r="K22" s="121" t="s">
        <v>98</v>
      </c>
      <c r="L22" s="121" t="s">
        <v>98</v>
      </c>
      <c r="M22" s="121" t="s">
        <v>98</v>
      </c>
      <c r="N22" s="121">
        <v>6</v>
      </c>
      <c r="O22" s="121" t="s">
        <v>98</v>
      </c>
      <c r="P22" s="121" t="s">
        <v>98</v>
      </c>
      <c r="Q22" s="121" t="s">
        <v>98</v>
      </c>
      <c r="R22" s="121">
        <v>2</v>
      </c>
      <c r="S22" s="120" t="s">
        <v>97</v>
      </c>
      <c r="T22" s="119">
        <v>14</v>
      </c>
    </row>
    <row r="23" spans="1:20" ht="24" customHeight="1" thickBot="1" thickTop="1">
      <c r="A23" s="118" t="s">
        <v>96</v>
      </c>
      <c r="B23" s="117">
        <v>244</v>
      </c>
      <c r="C23" s="116">
        <v>176</v>
      </c>
      <c r="D23" s="116">
        <v>44</v>
      </c>
      <c r="E23" s="116">
        <v>28</v>
      </c>
      <c r="F23" s="116">
        <v>64</v>
      </c>
      <c r="G23" s="116">
        <v>49</v>
      </c>
      <c r="H23" s="116">
        <v>30</v>
      </c>
      <c r="I23" s="116">
        <v>31</v>
      </c>
      <c r="J23" s="116">
        <v>17</v>
      </c>
      <c r="K23" s="116">
        <v>50</v>
      </c>
      <c r="L23" s="116">
        <v>50</v>
      </c>
      <c r="M23" s="116">
        <v>48</v>
      </c>
      <c r="N23" s="116">
        <v>51</v>
      </c>
      <c r="O23" s="116">
        <v>24</v>
      </c>
      <c r="P23" s="116">
        <v>1</v>
      </c>
      <c r="Q23" s="116">
        <v>42</v>
      </c>
      <c r="R23" s="116">
        <v>3</v>
      </c>
      <c r="S23" s="115">
        <v>23</v>
      </c>
      <c r="T23" s="114">
        <v>975</v>
      </c>
    </row>
    <row r="24" spans="1:19" ht="12">
      <c r="A24" s="113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1"/>
      <c r="R24" s="111"/>
      <c r="S24" s="111"/>
    </row>
    <row r="27" ht="12">
      <c r="U27" s="103"/>
    </row>
    <row r="28" ht="12">
      <c r="U28" s="103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6" sqref="C26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137</v>
      </c>
      <c r="U1" s="212"/>
    </row>
    <row r="2" spans="1:21" ht="18.75" customHeight="1">
      <c r="A2" s="219" t="s">
        <v>136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1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4"/>
      <c r="R3" s="163"/>
      <c r="S3" s="210" t="s">
        <v>135</v>
      </c>
      <c r="T3" s="210"/>
      <c r="U3" s="210"/>
    </row>
    <row r="4" spans="1:21" ht="18" customHeight="1">
      <c r="A4" s="213" t="s">
        <v>134</v>
      </c>
      <c r="B4" s="215" t="s">
        <v>133</v>
      </c>
      <c r="C4" s="216"/>
      <c r="D4" s="216"/>
      <c r="E4" s="216"/>
      <c r="F4" s="216"/>
      <c r="G4" s="216"/>
      <c r="H4" s="216"/>
      <c r="I4" s="216"/>
      <c r="J4" s="216"/>
      <c r="K4" s="217"/>
      <c r="L4" s="215" t="s">
        <v>132</v>
      </c>
      <c r="M4" s="216"/>
      <c r="N4" s="216"/>
      <c r="O4" s="216"/>
      <c r="P4" s="216"/>
      <c r="Q4" s="216"/>
      <c r="R4" s="216"/>
      <c r="S4" s="216"/>
      <c r="T4" s="216"/>
      <c r="U4" s="218"/>
    </row>
    <row r="5" spans="1:21" s="157" customFormat="1" ht="22.5" customHeight="1">
      <c r="A5" s="214"/>
      <c r="B5" s="161" t="s">
        <v>131</v>
      </c>
      <c r="C5" s="160" t="s">
        <v>130</v>
      </c>
      <c r="D5" s="159" t="s">
        <v>129</v>
      </c>
      <c r="E5" s="159" t="s">
        <v>128</v>
      </c>
      <c r="F5" s="159" t="s">
        <v>127</v>
      </c>
      <c r="G5" s="159" t="s">
        <v>126</v>
      </c>
      <c r="H5" s="159" t="s">
        <v>125</v>
      </c>
      <c r="I5" s="159" t="s">
        <v>124</v>
      </c>
      <c r="J5" s="159" t="s">
        <v>123</v>
      </c>
      <c r="K5" s="162" t="s">
        <v>122</v>
      </c>
      <c r="L5" s="161" t="s">
        <v>131</v>
      </c>
      <c r="M5" s="160" t="s">
        <v>130</v>
      </c>
      <c r="N5" s="159" t="s">
        <v>129</v>
      </c>
      <c r="O5" s="159" t="s">
        <v>128</v>
      </c>
      <c r="P5" s="159" t="s">
        <v>127</v>
      </c>
      <c r="Q5" s="159" t="s">
        <v>126</v>
      </c>
      <c r="R5" s="159" t="s">
        <v>125</v>
      </c>
      <c r="S5" s="159" t="s">
        <v>124</v>
      </c>
      <c r="T5" s="159" t="s">
        <v>123</v>
      </c>
      <c r="U5" s="158" t="s">
        <v>122</v>
      </c>
    </row>
    <row r="6" spans="1:21" ht="18.75" customHeight="1">
      <c r="A6" s="102" t="s">
        <v>51</v>
      </c>
      <c r="B6" s="155">
        <v>1735</v>
      </c>
      <c r="C6" s="154">
        <v>7</v>
      </c>
      <c r="D6" s="154">
        <v>17</v>
      </c>
      <c r="E6" s="154">
        <v>271</v>
      </c>
      <c r="F6" s="154">
        <v>48</v>
      </c>
      <c r="G6" s="154">
        <v>123</v>
      </c>
      <c r="H6" s="154">
        <v>75</v>
      </c>
      <c r="I6" s="154">
        <v>31</v>
      </c>
      <c r="J6" s="154">
        <v>876</v>
      </c>
      <c r="K6" s="156">
        <v>287</v>
      </c>
      <c r="L6" s="155">
        <v>1745</v>
      </c>
      <c r="M6" s="154">
        <v>16</v>
      </c>
      <c r="N6" s="154">
        <v>11</v>
      </c>
      <c r="O6" s="154">
        <v>222</v>
      </c>
      <c r="P6" s="154">
        <v>64</v>
      </c>
      <c r="Q6" s="154">
        <v>104</v>
      </c>
      <c r="R6" s="154">
        <v>51</v>
      </c>
      <c r="S6" s="154">
        <v>46</v>
      </c>
      <c r="T6" s="154">
        <v>844</v>
      </c>
      <c r="U6" s="153">
        <v>387</v>
      </c>
    </row>
    <row r="7" spans="1:21" ht="18.75" customHeight="1">
      <c r="A7" s="102" t="s">
        <v>50</v>
      </c>
      <c r="B7" s="151">
        <v>1616</v>
      </c>
      <c r="C7" s="150">
        <v>7</v>
      </c>
      <c r="D7" s="150">
        <v>17</v>
      </c>
      <c r="E7" s="150">
        <v>269</v>
      </c>
      <c r="F7" s="150">
        <v>45</v>
      </c>
      <c r="G7" s="150">
        <v>119</v>
      </c>
      <c r="H7" s="150">
        <v>72</v>
      </c>
      <c r="I7" s="150">
        <v>31</v>
      </c>
      <c r="J7" s="150">
        <v>780</v>
      </c>
      <c r="K7" s="152">
        <v>276</v>
      </c>
      <c r="L7" s="151">
        <v>1683</v>
      </c>
      <c r="M7" s="150">
        <v>16</v>
      </c>
      <c r="N7" s="150">
        <v>10</v>
      </c>
      <c r="O7" s="150">
        <v>215</v>
      </c>
      <c r="P7" s="150">
        <v>63</v>
      </c>
      <c r="Q7" s="150">
        <v>97</v>
      </c>
      <c r="R7" s="150">
        <v>51</v>
      </c>
      <c r="S7" s="150">
        <v>46</v>
      </c>
      <c r="T7" s="150">
        <v>803</v>
      </c>
      <c r="U7" s="149">
        <v>382</v>
      </c>
    </row>
    <row r="8" spans="1:21" ht="18.75" customHeight="1">
      <c r="A8" s="102" t="s">
        <v>49</v>
      </c>
      <c r="B8" s="151">
        <v>119</v>
      </c>
      <c r="C8" s="150">
        <v>0</v>
      </c>
      <c r="D8" s="150">
        <v>0</v>
      </c>
      <c r="E8" s="150">
        <v>2</v>
      </c>
      <c r="F8" s="150">
        <v>3</v>
      </c>
      <c r="G8" s="150">
        <v>4</v>
      </c>
      <c r="H8" s="150">
        <v>3</v>
      </c>
      <c r="I8" s="150">
        <v>0</v>
      </c>
      <c r="J8" s="150">
        <v>96</v>
      </c>
      <c r="K8" s="152">
        <v>11</v>
      </c>
      <c r="L8" s="151">
        <v>62</v>
      </c>
      <c r="M8" s="150">
        <v>0</v>
      </c>
      <c r="N8" s="150">
        <v>1</v>
      </c>
      <c r="O8" s="150">
        <v>7</v>
      </c>
      <c r="P8" s="150">
        <v>1</v>
      </c>
      <c r="Q8" s="150">
        <v>7</v>
      </c>
      <c r="R8" s="150">
        <v>0</v>
      </c>
      <c r="S8" s="150">
        <v>0</v>
      </c>
      <c r="T8" s="150">
        <v>41</v>
      </c>
      <c r="U8" s="149">
        <v>5</v>
      </c>
    </row>
    <row r="9" spans="1:21" ht="18.75" customHeight="1">
      <c r="A9" s="95" t="s">
        <v>29</v>
      </c>
      <c r="B9" s="147">
        <v>688</v>
      </c>
      <c r="C9" s="146">
        <v>6</v>
      </c>
      <c r="D9" s="146">
        <v>10</v>
      </c>
      <c r="E9" s="146">
        <v>133</v>
      </c>
      <c r="F9" s="146">
        <v>19</v>
      </c>
      <c r="G9" s="146">
        <v>57</v>
      </c>
      <c r="H9" s="146">
        <v>32</v>
      </c>
      <c r="I9" s="146">
        <v>10</v>
      </c>
      <c r="J9" s="146">
        <v>331</v>
      </c>
      <c r="K9" s="148">
        <v>90</v>
      </c>
      <c r="L9" s="147">
        <v>712</v>
      </c>
      <c r="M9" s="146">
        <v>6</v>
      </c>
      <c r="N9" s="146">
        <v>5</v>
      </c>
      <c r="O9" s="146">
        <v>125</v>
      </c>
      <c r="P9" s="146">
        <v>24</v>
      </c>
      <c r="Q9" s="146">
        <v>42</v>
      </c>
      <c r="R9" s="146">
        <v>26</v>
      </c>
      <c r="S9" s="146">
        <v>27</v>
      </c>
      <c r="T9" s="146">
        <v>399</v>
      </c>
      <c r="U9" s="145">
        <v>58</v>
      </c>
    </row>
    <row r="10" spans="1:21" ht="18.75" customHeight="1">
      <c r="A10" s="95" t="s">
        <v>28</v>
      </c>
      <c r="B10" s="147">
        <v>220</v>
      </c>
      <c r="C10" s="146">
        <v>1</v>
      </c>
      <c r="D10" s="146">
        <v>2</v>
      </c>
      <c r="E10" s="146">
        <v>27</v>
      </c>
      <c r="F10" s="146">
        <v>6</v>
      </c>
      <c r="G10" s="146">
        <v>11</v>
      </c>
      <c r="H10" s="146">
        <v>5</v>
      </c>
      <c r="I10" s="146">
        <v>7</v>
      </c>
      <c r="J10" s="146">
        <v>129</v>
      </c>
      <c r="K10" s="148">
        <v>32</v>
      </c>
      <c r="L10" s="147">
        <v>392</v>
      </c>
      <c r="M10" s="146">
        <v>0</v>
      </c>
      <c r="N10" s="146">
        <v>1</v>
      </c>
      <c r="O10" s="146">
        <v>38</v>
      </c>
      <c r="P10" s="146">
        <v>10</v>
      </c>
      <c r="Q10" s="146">
        <v>20</v>
      </c>
      <c r="R10" s="146">
        <v>9</v>
      </c>
      <c r="S10" s="146">
        <v>8</v>
      </c>
      <c r="T10" s="146">
        <v>99</v>
      </c>
      <c r="U10" s="145">
        <v>207</v>
      </c>
    </row>
    <row r="11" spans="1:21" ht="18.75" customHeight="1">
      <c r="A11" s="95" t="s">
        <v>25</v>
      </c>
      <c r="B11" s="147">
        <v>160</v>
      </c>
      <c r="C11" s="146">
        <v>0</v>
      </c>
      <c r="D11" s="146">
        <v>2</v>
      </c>
      <c r="E11" s="146">
        <v>14</v>
      </c>
      <c r="F11" s="146">
        <v>3</v>
      </c>
      <c r="G11" s="146">
        <v>11</v>
      </c>
      <c r="H11" s="146">
        <v>3</v>
      </c>
      <c r="I11" s="146">
        <v>0</v>
      </c>
      <c r="J11" s="146">
        <v>109</v>
      </c>
      <c r="K11" s="148">
        <v>18</v>
      </c>
      <c r="L11" s="147">
        <v>137</v>
      </c>
      <c r="M11" s="146">
        <v>0</v>
      </c>
      <c r="N11" s="146">
        <v>0</v>
      </c>
      <c r="O11" s="146">
        <v>10</v>
      </c>
      <c r="P11" s="146">
        <v>5</v>
      </c>
      <c r="Q11" s="146">
        <v>7</v>
      </c>
      <c r="R11" s="146">
        <v>1</v>
      </c>
      <c r="S11" s="146">
        <v>3</v>
      </c>
      <c r="T11" s="146">
        <v>80</v>
      </c>
      <c r="U11" s="145">
        <v>31</v>
      </c>
    </row>
    <row r="12" spans="1:21" ht="18.75" customHeight="1">
      <c r="A12" s="95" t="s">
        <v>48</v>
      </c>
      <c r="B12" s="147">
        <v>101</v>
      </c>
      <c r="C12" s="146">
        <v>0</v>
      </c>
      <c r="D12" s="146">
        <v>0</v>
      </c>
      <c r="E12" s="146">
        <v>17</v>
      </c>
      <c r="F12" s="146">
        <v>3</v>
      </c>
      <c r="G12" s="146">
        <v>8</v>
      </c>
      <c r="H12" s="146">
        <v>4</v>
      </c>
      <c r="I12" s="146">
        <v>1</v>
      </c>
      <c r="J12" s="146">
        <v>59</v>
      </c>
      <c r="K12" s="148">
        <v>9</v>
      </c>
      <c r="L12" s="147">
        <v>101</v>
      </c>
      <c r="M12" s="146">
        <v>4</v>
      </c>
      <c r="N12" s="146">
        <v>3</v>
      </c>
      <c r="O12" s="146">
        <v>6</v>
      </c>
      <c r="P12" s="146">
        <v>5</v>
      </c>
      <c r="Q12" s="146">
        <v>6</v>
      </c>
      <c r="R12" s="146">
        <v>2</v>
      </c>
      <c r="S12" s="146">
        <v>6</v>
      </c>
      <c r="T12" s="146">
        <v>64</v>
      </c>
      <c r="U12" s="145">
        <v>5</v>
      </c>
    </row>
    <row r="13" spans="1:21" ht="18.75" customHeight="1">
      <c r="A13" s="95" t="s">
        <v>26</v>
      </c>
      <c r="B13" s="147">
        <v>55</v>
      </c>
      <c r="C13" s="146">
        <v>0</v>
      </c>
      <c r="D13" s="146">
        <v>0</v>
      </c>
      <c r="E13" s="146">
        <v>15</v>
      </c>
      <c r="F13" s="146">
        <v>3</v>
      </c>
      <c r="G13" s="146">
        <v>5</v>
      </c>
      <c r="H13" s="146">
        <v>13</v>
      </c>
      <c r="I13" s="146">
        <v>0</v>
      </c>
      <c r="J13" s="146">
        <v>18</v>
      </c>
      <c r="K13" s="148">
        <v>1</v>
      </c>
      <c r="L13" s="147">
        <v>41</v>
      </c>
      <c r="M13" s="146">
        <v>1</v>
      </c>
      <c r="N13" s="146">
        <v>0</v>
      </c>
      <c r="O13" s="146">
        <v>13</v>
      </c>
      <c r="P13" s="146">
        <v>0</v>
      </c>
      <c r="Q13" s="146">
        <v>4</v>
      </c>
      <c r="R13" s="146">
        <v>4</v>
      </c>
      <c r="S13" s="146">
        <v>1</v>
      </c>
      <c r="T13" s="146">
        <v>18</v>
      </c>
      <c r="U13" s="145">
        <v>0</v>
      </c>
    </row>
    <row r="14" spans="1:21" ht="18.75" customHeight="1">
      <c r="A14" s="95" t="s">
        <v>47</v>
      </c>
      <c r="B14" s="147">
        <v>31</v>
      </c>
      <c r="C14" s="146">
        <v>0</v>
      </c>
      <c r="D14" s="146">
        <v>2</v>
      </c>
      <c r="E14" s="146">
        <v>10</v>
      </c>
      <c r="F14" s="146">
        <v>0</v>
      </c>
      <c r="G14" s="146">
        <v>4</v>
      </c>
      <c r="H14" s="146">
        <v>0</v>
      </c>
      <c r="I14" s="146">
        <v>9</v>
      </c>
      <c r="J14" s="146">
        <v>6</v>
      </c>
      <c r="K14" s="148">
        <v>0</v>
      </c>
      <c r="L14" s="147">
        <v>27</v>
      </c>
      <c r="M14" s="146">
        <v>2</v>
      </c>
      <c r="N14" s="146">
        <v>0</v>
      </c>
      <c r="O14" s="146">
        <v>5</v>
      </c>
      <c r="P14" s="146">
        <v>3</v>
      </c>
      <c r="Q14" s="146">
        <v>1</v>
      </c>
      <c r="R14" s="146">
        <v>0</v>
      </c>
      <c r="S14" s="146">
        <v>1</v>
      </c>
      <c r="T14" s="146">
        <v>11</v>
      </c>
      <c r="U14" s="145">
        <v>4</v>
      </c>
    </row>
    <row r="15" spans="1:21" ht="18.75" customHeight="1">
      <c r="A15" s="95" t="s">
        <v>46</v>
      </c>
      <c r="B15" s="147">
        <v>24</v>
      </c>
      <c r="C15" s="146">
        <v>0</v>
      </c>
      <c r="D15" s="146">
        <v>0</v>
      </c>
      <c r="E15" s="146">
        <v>8</v>
      </c>
      <c r="F15" s="146">
        <v>5</v>
      </c>
      <c r="G15" s="146">
        <v>2</v>
      </c>
      <c r="H15" s="146">
        <v>0</v>
      </c>
      <c r="I15" s="146">
        <v>0</v>
      </c>
      <c r="J15" s="146">
        <v>9</v>
      </c>
      <c r="K15" s="148">
        <v>0</v>
      </c>
      <c r="L15" s="147">
        <v>13</v>
      </c>
      <c r="M15" s="146">
        <v>1</v>
      </c>
      <c r="N15" s="146">
        <v>0</v>
      </c>
      <c r="O15" s="146">
        <v>1</v>
      </c>
      <c r="P15" s="146">
        <v>2</v>
      </c>
      <c r="Q15" s="146">
        <v>0</v>
      </c>
      <c r="R15" s="146">
        <v>1</v>
      </c>
      <c r="S15" s="146">
        <v>0</v>
      </c>
      <c r="T15" s="146">
        <v>3</v>
      </c>
      <c r="U15" s="145">
        <v>5</v>
      </c>
    </row>
    <row r="16" spans="1:21" ht="18.75" customHeight="1">
      <c r="A16" s="95" t="s">
        <v>22</v>
      </c>
      <c r="B16" s="147">
        <v>30</v>
      </c>
      <c r="C16" s="146">
        <v>0</v>
      </c>
      <c r="D16" s="146">
        <v>0</v>
      </c>
      <c r="E16" s="146">
        <v>11</v>
      </c>
      <c r="F16" s="146">
        <v>0</v>
      </c>
      <c r="G16" s="146">
        <v>4</v>
      </c>
      <c r="H16" s="146">
        <v>0</v>
      </c>
      <c r="I16" s="146">
        <v>0</v>
      </c>
      <c r="J16" s="146">
        <v>10</v>
      </c>
      <c r="K16" s="148">
        <v>5</v>
      </c>
      <c r="L16" s="147">
        <v>19</v>
      </c>
      <c r="M16" s="146">
        <v>1</v>
      </c>
      <c r="N16" s="146">
        <v>0</v>
      </c>
      <c r="O16" s="146">
        <v>1</v>
      </c>
      <c r="P16" s="146">
        <v>0</v>
      </c>
      <c r="Q16" s="146">
        <v>1</v>
      </c>
      <c r="R16" s="146">
        <v>0</v>
      </c>
      <c r="S16" s="146">
        <v>0</v>
      </c>
      <c r="T16" s="146">
        <v>15</v>
      </c>
      <c r="U16" s="145">
        <v>1</v>
      </c>
    </row>
    <row r="17" spans="1:21" ht="18.75" customHeight="1">
      <c r="A17" s="95" t="s">
        <v>45</v>
      </c>
      <c r="B17" s="147">
        <v>40</v>
      </c>
      <c r="C17" s="146">
        <v>0</v>
      </c>
      <c r="D17" s="146">
        <v>0</v>
      </c>
      <c r="E17" s="146">
        <v>4</v>
      </c>
      <c r="F17" s="146">
        <v>1</v>
      </c>
      <c r="G17" s="146">
        <v>5</v>
      </c>
      <c r="H17" s="146">
        <v>6</v>
      </c>
      <c r="I17" s="146">
        <v>0</v>
      </c>
      <c r="J17" s="146">
        <v>20</v>
      </c>
      <c r="K17" s="148">
        <v>4</v>
      </c>
      <c r="L17" s="147">
        <v>25</v>
      </c>
      <c r="M17" s="146">
        <v>0</v>
      </c>
      <c r="N17" s="146">
        <v>0</v>
      </c>
      <c r="O17" s="146">
        <v>2</v>
      </c>
      <c r="P17" s="146">
        <v>5</v>
      </c>
      <c r="Q17" s="146">
        <v>1</v>
      </c>
      <c r="R17" s="146">
        <v>0</v>
      </c>
      <c r="S17" s="146">
        <v>0</v>
      </c>
      <c r="T17" s="146">
        <v>10</v>
      </c>
      <c r="U17" s="145">
        <v>7</v>
      </c>
    </row>
    <row r="18" spans="1:21" ht="18.75" customHeight="1">
      <c r="A18" s="95" t="s">
        <v>20</v>
      </c>
      <c r="B18" s="147">
        <v>32</v>
      </c>
      <c r="C18" s="146">
        <v>0</v>
      </c>
      <c r="D18" s="146">
        <v>1</v>
      </c>
      <c r="E18" s="146">
        <v>10</v>
      </c>
      <c r="F18" s="146">
        <v>1</v>
      </c>
      <c r="G18" s="146">
        <v>2</v>
      </c>
      <c r="H18" s="146">
        <v>0</v>
      </c>
      <c r="I18" s="146">
        <v>0</v>
      </c>
      <c r="J18" s="146">
        <v>11</v>
      </c>
      <c r="K18" s="148">
        <v>7</v>
      </c>
      <c r="L18" s="147">
        <v>31</v>
      </c>
      <c r="M18" s="146">
        <v>0</v>
      </c>
      <c r="N18" s="146">
        <v>0</v>
      </c>
      <c r="O18" s="146">
        <v>3</v>
      </c>
      <c r="P18" s="146">
        <v>4</v>
      </c>
      <c r="Q18" s="146">
        <v>4</v>
      </c>
      <c r="R18" s="146">
        <v>0</v>
      </c>
      <c r="S18" s="146">
        <v>0</v>
      </c>
      <c r="T18" s="146">
        <v>14</v>
      </c>
      <c r="U18" s="145">
        <v>6</v>
      </c>
    </row>
    <row r="19" spans="1:21" ht="18.75" customHeight="1">
      <c r="A19" s="95" t="s">
        <v>44</v>
      </c>
      <c r="B19" s="147">
        <v>119</v>
      </c>
      <c r="C19" s="146">
        <v>0</v>
      </c>
      <c r="D19" s="146">
        <v>0</v>
      </c>
      <c r="E19" s="146">
        <v>7</v>
      </c>
      <c r="F19" s="146">
        <v>0</v>
      </c>
      <c r="G19" s="146">
        <v>5</v>
      </c>
      <c r="H19" s="146">
        <v>1</v>
      </c>
      <c r="I19" s="146">
        <v>4</v>
      </c>
      <c r="J19" s="146">
        <v>18</v>
      </c>
      <c r="K19" s="148">
        <v>84</v>
      </c>
      <c r="L19" s="147">
        <v>81</v>
      </c>
      <c r="M19" s="146">
        <v>1</v>
      </c>
      <c r="N19" s="146">
        <v>1</v>
      </c>
      <c r="O19" s="146">
        <v>5</v>
      </c>
      <c r="P19" s="146">
        <v>1</v>
      </c>
      <c r="Q19" s="146">
        <v>2</v>
      </c>
      <c r="R19" s="146">
        <v>4</v>
      </c>
      <c r="S19" s="146">
        <v>0</v>
      </c>
      <c r="T19" s="146">
        <v>39</v>
      </c>
      <c r="U19" s="145">
        <v>28</v>
      </c>
    </row>
    <row r="20" spans="1:21" ht="18.75" customHeight="1">
      <c r="A20" s="95" t="s">
        <v>43</v>
      </c>
      <c r="B20" s="147">
        <v>20</v>
      </c>
      <c r="C20" s="146">
        <v>0</v>
      </c>
      <c r="D20" s="146">
        <v>0</v>
      </c>
      <c r="E20" s="146">
        <v>1</v>
      </c>
      <c r="F20" s="146">
        <v>0</v>
      </c>
      <c r="G20" s="146">
        <v>1</v>
      </c>
      <c r="H20" s="146">
        <v>6</v>
      </c>
      <c r="I20" s="146">
        <v>0</v>
      </c>
      <c r="J20" s="146">
        <v>8</v>
      </c>
      <c r="K20" s="148">
        <v>4</v>
      </c>
      <c r="L20" s="147">
        <v>14</v>
      </c>
      <c r="M20" s="146">
        <v>0</v>
      </c>
      <c r="N20" s="146">
        <v>0</v>
      </c>
      <c r="O20" s="146">
        <v>2</v>
      </c>
      <c r="P20" s="146">
        <v>1</v>
      </c>
      <c r="Q20" s="146">
        <v>0</v>
      </c>
      <c r="R20" s="146">
        <v>0</v>
      </c>
      <c r="S20" s="146">
        <v>0</v>
      </c>
      <c r="T20" s="146">
        <v>10</v>
      </c>
      <c r="U20" s="145">
        <v>1</v>
      </c>
    </row>
    <row r="21" spans="1:21" ht="18.75" customHeight="1">
      <c r="A21" s="95" t="s">
        <v>42</v>
      </c>
      <c r="B21" s="147">
        <v>69</v>
      </c>
      <c r="C21" s="146">
        <v>0</v>
      </c>
      <c r="D21" s="146">
        <v>0</v>
      </c>
      <c r="E21" s="146">
        <v>6</v>
      </c>
      <c r="F21" s="146">
        <v>0</v>
      </c>
      <c r="G21" s="146">
        <v>3</v>
      </c>
      <c r="H21" s="146">
        <v>0</v>
      </c>
      <c r="I21" s="146">
        <v>0</v>
      </c>
      <c r="J21" s="146">
        <v>41</v>
      </c>
      <c r="K21" s="148">
        <v>19</v>
      </c>
      <c r="L21" s="147">
        <v>57</v>
      </c>
      <c r="M21" s="146">
        <v>0</v>
      </c>
      <c r="N21" s="146">
        <v>0</v>
      </c>
      <c r="O21" s="146">
        <v>1</v>
      </c>
      <c r="P21" s="146">
        <v>0</v>
      </c>
      <c r="Q21" s="146">
        <v>4</v>
      </c>
      <c r="R21" s="146">
        <v>4</v>
      </c>
      <c r="S21" s="146">
        <v>0</v>
      </c>
      <c r="T21" s="146">
        <v>29</v>
      </c>
      <c r="U21" s="145">
        <v>19</v>
      </c>
    </row>
    <row r="22" spans="1:21" ht="18.75" customHeight="1">
      <c r="A22" s="95" t="s">
        <v>24</v>
      </c>
      <c r="B22" s="147">
        <v>27</v>
      </c>
      <c r="C22" s="146">
        <v>0</v>
      </c>
      <c r="D22" s="146">
        <v>0</v>
      </c>
      <c r="E22" s="146">
        <v>6</v>
      </c>
      <c r="F22" s="146">
        <v>4</v>
      </c>
      <c r="G22" s="146">
        <v>1</v>
      </c>
      <c r="H22" s="146">
        <v>2</v>
      </c>
      <c r="I22" s="146">
        <v>0</v>
      </c>
      <c r="J22" s="146">
        <v>11</v>
      </c>
      <c r="K22" s="148">
        <v>3</v>
      </c>
      <c r="L22" s="147">
        <v>33</v>
      </c>
      <c r="M22" s="146">
        <v>0</v>
      </c>
      <c r="N22" s="146">
        <v>0</v>
      </c>
      <c r="O22" s="146">
        <v>3</v>
      </c>
      <c r="P22" s="146">
        <v>3</v>
      </c>
      <c r="Q22" s="146">
        <v>5</v>
      </c>
      <c r="R22" s="146">
        <v>0</v>
      </c>
      <c r="S22" s="146">
        <v>0</v>
      </c>
      <c r="T22" s="146">
        <v>12</v>
      </c>
      <c r="U22" s="145">
        <v>10</v>
      </c>
    </row>
    <row r="23" spans="1:21" ht="18.75" customHeight="1">
      <c r="A23" s="102" t="s">
        <v>41</v>
      </c>
      <c r="B23" s="151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2">
        <v>0</v>
      </c>
      <c r="L23" s="151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49">
        <v>0</v>
      </c>
    </row>
    <row r="24" spans="1:21" ht="18.75" customHeight="1">
      <c r="A24" s="95" t="s">
        <v>40</v>
      </c>
      <c r="B24" s="147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8">
        <v>0</v>
      </c>
      <c r="L24" s="147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5">
        <v>0</v>
      </c>
    </row>
    <row r="25" spans="1:21" ht="18.75" customHeight="1">
      <c r="A25" s="102" t="s">
        <v>39</v>
      </c>
      <c r="B25" s="151">
        <v>22</v>
      </c>
      <c r="C25" s="150">
        <v>0</v>
      </c>
      <c r="D25" s="150">
        <v>0</v>
      </c>
      <c r="E25" s="150">
        <v>1</v>
      </c>
      <c r="F25" s="150">
        <v>2</v>
      </c>
      <c r="G25" s="150">
        <v>4</v>
      </c>
      <c r="H25" s="150">
        <v>2</v>
      </c>
      <c r="I25" s="150">
        <v>0</v>
      </c>
      <c r="J25" s="150">
        <v>7</v>
      </c>
      <c r="K25" s="152">
        <v>6</v>
      </c>
      <c r="L25" s="151">
        <v>25</v>
      </c>
      <c r="M25" s="150">
        <v>0</v>
      </c>
      <c r="N25" s="150">
        <v>0</v>
      </c>
      <c r="O25" s="150">
        <v>5</v>
      </c>
      <c r="P25" s="150">
        <v>0</v>
      </c>
      <c r="Q25" s="150">
        <v>6</v>
      </c>
      <c r="R25" s="150">
        <v>0</v>
      </c>
      <c r="S25" s="150">
        <v>0</v>
      </c>
      <c r="T25" s="150">
        <v>14</v>
      </c>
      <c r="U25" s="149">
        <v>0</v>
      </c>
    </row>
    <row r="26" spans="1:21" ht="18.75" customHeight="1">
      <c r="A26" s="95" t="s">
        <v>23</v>
      </c>
      <c r="B26" s="147">
        <v>22</v>
      </c>
      <c r="C26" s="146">
        <v>0</v>
      </c>
      <c r="D26" s="146">
        <v>0</v>
      </c>
      <c r="E26" s="146">
        <v>1</v>
      </c>
      <c r="F26" s="146">
        <v>2</v>
      </c>
      <c r="G26" s="146">
        <v>4</v>
      </c>
      <c r="H26" s="146">
        <v>2</v>
      </c>
      <c r="I26" s="146">
        <v>0</v>
      </c>
      <c r="J26" s="146">
        <v>7</v>
      </c>
      <c r="K26" s="148">
        <v>6</v>
      </c>
      <c r="L26" s="147">
        <v>25</v>
      </c>
      <c r="M26" s="146">
        <v>0</v>
      </c>
      <c r="N26" s="146">
        <v>0</v>
      </c>
      <c r="O26" s="146">
        <v>5</v>
      </c>
      <c r="P26" s="146">
        <v>0</v>
      </c>
      <c r="Q26" s="146">
        <v>6</v>
      </c>
      <c r="R26" s="146">
        <v>0</v>
      </c>
      <c r="S26" s="146">
        <v>0</v>
      </c>
      <c r="T26" s="146">
        <v>14</v>
      </c>
      <c r="U26" s="145">
        <v>0</v>
      </c>
    </row>
    <row r="27" spans="1:21" ht="18.75" customHeight="1">
      <c r="A27" s="102" t="s">
        <v>38</v>
      </c>
      <c r="B27" s="151">
        <v>97</v>
      </c>
      <c r="C27" s="150">
        <v>0</v>
      </c>
      <c r="D27" s="150">
        <v>0</v>
      </c>
      <c r="E27" s="150">
        <v>1</v>
      </c>
      <c r="F27" s="150">
        <v>1</v>
      </c>
      <c r="G27" s="150">
        <v>0</v>
      </c>
      <c r="H27" s="150">
        <v>1</v>
      </c>
      <c r="I27" s="150">
        <v>0</v>
      </c>
      <c r="J27" s="150">
        <v>89</v>
      </c>
      <c r="K27" s="152">
        <v>5</v>
      </c>
      <c r="L27" s="151">
        <v>37</v>
      </c>
      <c r="M27" s="150">
        <v>0</v>
      </c>
      <c r="N27" s="150">
        <v>1</v>
      </c>
      <c r="O27" s="150">
        <v>2</v>
      </c>
      <c r="P27" s="150">
        <v>1</v>
      </c>
      <c r="Q27" s="150">
        <v>1</v>
      </c>
      <c r="R27" s="150">
        <v>0</v>
      </c>
      <c r="S27" s="150">
        <v>0</v>
      </c>
      <c r="T27" s="150">
        <v>27</v>
      </c>
      <c r="U27" s="149">
        <v>5</v>
      </c>
    </row>
    <row r="28" spans="1:21" ht="18.75" customHeight="1">
      <c r="A28" s="95" t="s">
        <v>21</v>
      </c>
      <c r="B28" s="147">
        <v>12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1</v>
      </c>
      <c r="I28" s="146">
        <v>0</v>
      </c>
      <c r="J28" s="146">
        <v>7</v>
      </c>
      <c r="K28" s="148">
        <v>4</v>
      </c>
      <c r="L28" s="147">
        <v>6</v>
      </c>
      <c r="M28" s="146">
        <v>0</v>
      </c>
      <c r="N28" s="146">
        <v>1</v>
      </c>
      <c r="O28" s="146">
        <v>0</v>
      </c>
      <c r="P28" s="146">
        <v>0</v>
      </c>
      <c r="Q28" s="146">
        <v>1</v>
      </c>
      <c r="R28" s="146">
        <v>0</v>
      </c>
      <c r="S28" s="146">
        <v>0</v>
      </c>
      <c r="T28" s="146">
        <v>3</v>
      </c>
      <c r="U28" s="145">
        <v>1</v>
      </c>
    </row>
    <row r="29" spans="1:21" ht="18.75" customHeight="1" thickBot="1">
      <c r="A29" s="88" t="s">
        <v>27</v>
      </c>
      <c r="B29" s="143">
        <v>85</v>
      </c>
      <c r="C29" s="142">
        <v>0</v>
      </c>
      <c r="D29" s="142">
        <v>0</v>
      </c>
      <c r="E29" s="142">
        <v>1</v>
      </c>
      <c r="F29" s="142">
        <v>1</v>
      </c>
      <c r="G29" s="142">
        <v>0</v>
      </c>
      <c r="H29" s="142">
        <v>0</v>
      </c>
      <c r="I29" s="142">
        <v>0</v>
      </c>
      <c r="J29" s="142">
        <v>82</v>
      </c>
      <c r="K29" s="144">
        <v>1</v>
      </c>
      <c r="L29" s="143">
        <v>31</v>
      </c>
      <c r="M29" s="142">
        <v>0</v>
      </c>
      <c r="N29" s="142">
        <v>0</v>
      </c>
      <c r="O29" s="142">
        <v>2</v>
      </c>
      <c r="P29" s="142">
        <v>1</v>
      </c>
      <c r="Q29" s="142">
        <v>0</v>
      </c>
      <c r="R29" s="142">
        <v>0</v>
      </c>
      <c r="S29" s="142">
        <v>0</v>
      </c>
      <c r="T29" s="142">
        <v>24</v>
      </c>
      <c r="U29" s="141">
        <v>4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2022-12-12T01:38:05Z</dcterms:created>
  <dcterms:modified xsi:type="dcterms:W3CDTF">2022-12-12T01:38:14Z</dcterms:modified>
  <cp:category/>
  <cp:version/>
  <cp:contentType/>
  <cp:contentStatus/>
</cp:coreProperties>
</file>