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<sst xmlns="http://schemas.openxmlformats.org/spreadsheetml/2006/main" count="267" uniqueCount="145">
  <si>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</si>
  <si>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</si>
  <si>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</si>
  <si>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</si>
  <si>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</si>
  <si>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</si>
  <si>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</si>
  <si>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</si>
  <si>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</si>
  <si>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</si>
  <si>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</si>
  <si>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</si>
  <si>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</si>
  <si>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</si>
  <si>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H25/8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</si>
  <si>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</si>
  <si>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</si>
  <si>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</si>
  <si>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</si>
  <si>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</si>
  <si>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</si>
  <si>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</si>
  <si>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</si>
  <si>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</si>
  <si>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</si>
  <si>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</si>
  <si>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</si>
  <si>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</si>
  <si>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</si>
  <si>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由布市</t>
  </si>
  <si>
    <t>豊後大野市</t>
  </si>
  <si>
    <t>中津市</t>
  </si>
  <si>
    <t>宇佐市</t>
  </si>
  <si>
    <t>豊後高田市</t>
  </si>
  <si>
    <t>日田市</t>
  </si>
  <si>
    <t>日出町</t>
  </si>
  <si>
    <t>佐伯市</t>
  </si>
  <si>
    <t>統計表</t>
  </si>
  <si>
    <t>大　分　県　の　市　町　村　別　人　口　と　世　帯</t>
  </si>
  <si>
    <t>平成26年9月1日現在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</si>
  <si>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</si>
  <si>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</si>
  <si>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</si>
  <si>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</si>
  <si>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</si>
  <si>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</si>
  <si>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</si>
  <si>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</si>
  <si>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</si>
  <si>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</si>
  <si>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</si>
  <si>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</si>
  <si>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</si>
  <si>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</si>
  <si>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</si>
  <si>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</si>
  <si>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</si>
  <si>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</si>
  <si>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</si>
  <si>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</si>
  <si>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</si>
  <si>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</si>
  <si>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</si>
  <si>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</si>
  <si>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</si>
  <si>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</si>
  <si>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</si>
  <si>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</si>
  <si>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</si>
  <si>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</si>
  <si>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</si>
  <si>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</si>
  <si>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</si>
  <si>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</si>
  <si>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</si>
  <si>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</si>
  <si>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</si>
  <si>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</si>
  <si>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</si>
  <si>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</si>
  <si>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</si>
  <si>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</si>
  <si>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</si>
  <si>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</si>
  <si>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</si>
  <si>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</si>
  <si>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</si>
  <si>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</si>
  <si>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</si>
  <si>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</si>
  <si>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</si>
  <si>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</si>
  <si>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</si>
  <si>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</si>
  <si>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</si>
  <si>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平成26年8月分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</si>
  <si>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</si>
  <si>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</si>
  <si>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</si>
  <si>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</si>
  <si>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</si>
  <si>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</si>
  <si>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</si>
  <si>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</si>
  <si>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</si>
  <si>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</si>
  <si>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</si>
  <si>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平成26年8月分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</si>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</sst>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vertical="center"/>
      <protection locked="0"/>
    </xf>
    <xf numFmtId="176" fontId="4" fillId="0" borderId="14" xfId="50" applyNumberFormat="1" applyFont="1" applyFill="1" applyBorder="1" applyAlignment="1" applyProtection="1">
      <alignment vertical="center"/>
      <protection/>
    </xf>
    <xf numFmtId="0" fontId="56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horizontal="right" vertical="center"/>
      <protection/>
    </xf>
    <xf numFmtId="176" fontId="4" fillId="0" borderId="14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0" fillId="0" borderId="0" xfId="64" applyFont="1" applyAlignment="1">
      <alignment horizontal="distributed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3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3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2" fillId="0" borderId="0" xfId="66" applyFont="1" applyAlignment="1">
      <alignment horizontal="center" vertical="center"/>
      <protection/>
    </xf>
    <xf numFmtId="0" fontId="10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2" fillId="37" borderId="43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3" xfId="65" applyNumberFormat="1" applyFont="1" applyFill="1" applyBorder="1">
      <alignment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2" fillId="0" borderId="43" xfId="65" applyNumberFormat="1" applyFont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3" xfId="65" applyNumberFormat="1" applyFont="1" applyBorder="1">
      <alignment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2" fillId="0" borderId="46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2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1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0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2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50" xfId="64" applyFont="1" applyFill="1" applyBorder="1" applyAlignment="1">
      <alignment horizontal="distributed" vertical="center"/>
      <protection/>
    </xf>
    <xf numFmtId="0" fontId="15" fillId="36" borderId="52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51" fillId="38" borderId="71" xfId="63" applyFont="1" applyFill="1" applyBorder="1" applyAlignment="1">
      <alignment horizontal="center" vertical="center"/>
      <protection/>
    </xf>
    <xf numFmtId="0" fontId="51" fillId="38" borderId="72" xfId="63" applyFont="1" applyFill="1" applyBorder="1" applyAlignment="1">
      <alignment horizontal="center" vertical="center"/>
      <protection/>
    </xf>
    <xf numFmtId="0" fontId="51" fillId="38" borderId="73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69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0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4" xfId="65" applyFont="1" applyFill="1" applyBorder="1" applyAlignment="1">
      <alignment horizontal="distributed" vertical="center"/>
      <protection/>
    </xf>
    <xf numFmtId="0" fontId="18" fillId="36" borderId="75" xfId="65" applyFont="1" applyFill="1" applyBorder="1" applyAlignment="1">
      <alignment horizontal="distributed" vertical="center"/>
      <protection/>
    </xf>
    <xf numFmtId="0" fontId="18" fillId="36" borderId="76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2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78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4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2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2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79" xfId="65" applyFont="1" applyFill="1" applyBorder="1" applyAlignment="1">
      <alignment horizontal="distributed" vertical="center"/>
      <protection/>
    </xf>
    <xf numFmtId="0" fontId="2" fillId="36" borderId="80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5029095"/>
        <c:axId val="4682640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8784417"/>
        <c:axId val="34842026"/>
      </c:lineChart>
      <c:catAx>
        <c:axId val="35029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26400"/>
        <c:crossesAt val="0"/>
        <c:auto val="0"/>
        <c:lblOffset val="100"/>
        <c:tickLblSkip val="1"/>
        <c:noMultiLvlLbl val="0"/>
      </c:catAx>
      <c:valAx>
        <c:axId val="46826400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29095"/>
        <c:crossesAt val="1"/>
        <c:crossBetween val="between"/>
        <c:dispUnits/>
        <c:majorUnit val="2000"/>
        <c:minorUnit val="500"/>
      </c:valAx>
      <c:catAx>
        <c:axId val="18784417"/>
        <c:scaling>
          <c:orientation val="minMax"/>
        </c:scaling>
        <c:axPos val="b"/>
        <c:delete val="1"/>
        <c:majorTickMark val="out"/>
        <c:minorTickMark val="none"/>
        <c:tickLblPos val="nextTo"/>
        <c:crossAx val="34842026"/>
        <c:crossesAt val="0"/>
        <c:auto val="0"/>
        <c:lblOffset val="100"/>
        <c:tickLblSkip val="1"/>
        <c:noMultiLvlLbl val="0"/>
      </c:catAx>
      <c:valAx>
        <c:axId val="34842026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8441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1" t="s">
        <v>1</v>
      </c>
      <c r="C21" s="154" t="s">
        <v>2</v>
      </c>
      <c r="D21" s="156" t="s">
        <v>3</v>
      </c>
      <c r="E21" s="157"/>
      <c r="F21" s="157"/>
      <c r="G21" s="157"/>
      <c r="H21" s="157"/>
      <c r="I21" s="157"/>
      <c r="J21" s="158"/>
      <c r="K21" s="154" t="s">
        <v>4</v>
      </c>
      <c r="L21" s="7"/>
    </row>
    <row r="22" spans="2:11" ht="19.5" customHeight="1">
      <c r="B22" s="152"/>
      <c r="C22" s="155"/>
      <c r="D22" s="154" t="s">
        <v>5</v>
      </c>
      <c r="E22" s="156" t="s">
        <v>6</v>
      </c>
      <c r="F22" s="157"/>
      <c r="G22" s="157"/>
      <c r="H22" s="156" t="s">
        <v>7</v>
      </c>
      <c r="I22" s="157"/>
      <c r="J22" s="158"/>
      <c r="K22" s="155"/>
    </row>
    <row r="23" spans="2:11" ht="19.5" customHeight="1">
      <c r="B23" s="153"/>
      <c r="C23" s="155"/>
      <c r="D23" s="152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5"/>
    </row>
    <row r="24" spans="2:14" ht="19.5" customHeight="1">
      <c r="B24" s="8" t="s">
        <v>14</v>
      </c>
      <c r="C24" s="9">
        <v>1178688</v>
      </c>
      <c r="D24" s="10">
        <v>-438</v>
      </c>
      <c r="E24" s="9">
        <v>847</v>
      </c>
      <c r="F24" s="9">
        <v>1083</v>
      </c>
      <c r="G24" s="9">
        <v>-236</v>
      </c>
      <c r="H24" s="9">
        <v>2723</v>
      </c>
      <c r="I24" s="9">
        <v>2925</v>
      </c>
      <c r="J24" s="9">
        <v>-202</v>
      </c>
      <c r="K24" s="9">
        <v>488324</v>
      </c>
      <c r="M24" s="11"/>
      <c r="N24" s="11"/>
    </row>
    <row r="25" spans="1:14" ht="19.5" customHeight="1">
      <c r="A25" s="12"/>
      <c r="B25" s="8">
        <v>9</v>
      </c>
      <c r="C25" s="13">
        <v>1178775</v>
      </c>
      <c r="D25" s="14">
        <v>87</v>
      </c>
      <c r="E25" s="13">
        <v>844</v>
      </c>
      <c r="F25" s="13">
        <v>1101</v>
      </c>
      <c r="G25" s="13">
        <v>-257</v>
      </c>
      <c r="H25" s="13">
        <v>2999</v>
      </c>
      <c r="I25" s="13">
        <v>2655</v>
      </c>
      <c r="J25" s="13">
        <v>344</v>
      </c>
      <c r="K25" s="13">
        <v>490888</v>
      </c>
      <c r="M25" s="11"/>
      <c r="N25" s="11"/>
    </row>
    <row r="26" spans="1:14" ht="19.5" customHeight="1">
      <c r="A26" s="15"/>
      <c r="B26" s="8">
        <v>10</v>
      </c>
      <c r="C26" s="13">
        <v>1178372</v>
      </c>
      <c r="D26" s="16">
        <v>-403</v>
      </c>
      <c r="E26" s="13">
        <v>844</v>
      </c>
      <c r="F26" s="13">
        <v>1189</v>
      </c>
      <c r="G26" s="13">
        <v>-345</v>
      </c>
      <c r="H26" s="13">
        <v>2477</v>
      </c>
      <c r="I26" s="13">
        <v>2535</v>
      </c>
      <c r="J26" s="13">
        <v>-58</v>
      </c>
      <c r="K26" s="13">
        <v>489355</v>
      </c>
      <c r="M26" s="11"/>
      <c r="N26" s="11"/>
    </row>
    <row r="27" spans="2:14" ht="19.5" customHeight="1">
      <c r="B27" s="8">
        <v>11</v>
      </c>
      <c r="C27" s="13">
        <v>1177900</v>
      </c>
      <c r="D27" s="16">
        <v>-472</v>
      </c>
      <c r="E27" s="13">
        <v>721</v>
      </c>
      <c r="F27" s="13">
        <v>1145</v>
      </c>
      <c r="G27" s="13">
        <v>-424</v>
      </c>
      <c r="H27" s="13">
        <v>2055</v>
      </c>
      <c r="I27" s="13">
        <v>2103</v>
      </c>
      <c r="J27" s="13">
        <v>-48</v>
      </c>
      <c r="K27" s="13">
        <v>491391</v>
      </c>
      <c r="M27" s="11"/>
      <c r="N27" s="11"/>
    </row>
    <row r="28" spans="2:14" ht="19.5" customHeight="1">
      <c r="B28" s="8">
        <v>12</v>
      </c>
      <c r="C28" s="9">
        <v>1177352</v>
      </c>
      <c r="D28" s="10">
        <v>-548</v>
      </c>
      <c r="E28" s="9">
        <v>811</v>
      </c>
      <c r="F28" s="9">
        <v>1175</v>
      </c>
      <c r="G28" s="9">
        <v>-364</v>
      </c>
      <c r="H28" s="9">
        <v>2066</v>
      </c>
      <c r="I28" s="9">
        <v>2250</v>
      </c>
      <c r="J28" s="9">
        <v>-184</v>
      </c>
      <c r="K28" s="9">
        <v>493453</v>
      </c>
      <c r="M28" s="11"/>
      <c r="N28" s="11"/>
    </row>
    <row r="29" spans="2:14" ht="19.5" customHeight="1">
      <c r="B29" s="8" t="s">
        <v>15</v>
      </c>
      <c r="C29" s="9">
        <v>1176563</v>
      </c>
      <c r="D29" s="10">
        <v>-789</v>
      </c>
      <c r="E29" s="9">
        <v>886</v>
      </c>
      <c r="F29" s="9">
        <v>1484</v>
      </c>
      <c r="G29" s="9">
        <v>-598</v>
      </c>
      <c r="H29" s="9">
        <v>2183</v>
      </c>
      <c r="I29" s="9">
        <v>2374</v>
      </c>
      <c r="J29" s="9">
        <v>-191</v>
      </c>
      <c r="K29" s="9">
        <v>493114</v>
      </c>
      <c r="M29" s="11"/>
      <c r="N29" s="11"/>
    </row>
    <row r="30" spans="2:14" ht="19.5" customHeight="1">
      <c r="B30" s="8">
        <v>2</v>
      </c>
      <c r="C30" s="9">
        <v>1175821</v>
      </c>
      <c r="D30" s="10">
        <v>-742</v>
      </c>
      <c r="E30" s="9">
        <v>779</v>
      </c>
      <c r="F30" s="9">
        <v>1218</v>
      </c>
      <c r="G30" s="9">
        <v>-439</v>
      </c>
      <c r="H30" s="9">
        <v>2178</v>
      </c>
      <c r="I30" s="9">
        <v>2481</v>
      </c>
      <c r="J30" s="9">
        <v>-303</v>
      </c>
      <c r="K30" s="9">
        <v>492865</v>
      </c>
      <c r="M30" s="11"/>
      <c r="N30" s="11"/>
    </row>
    <row r="31" spans="2:14" ht="19.5" customHeight="1">
      <c r="B31" s="8">
        <v>3</v>
      </c>
      <c r="C31" s="9">
        <v>1172043</v>
      </c>
      <c r="D31" s="10">
        <v>-3778</v>
      </c>
      <c r="E31" s="9">
        <v>740</v>
      </c>
      <c r="F31" s="9">
        <v>1238</v>
      </c>
      <c r="G31" s="9">
        <v>-498</v>
      </c>
      <c r="H31" s="9">
        <v>7088</v>
      </c>
      <c r="I31" s="9">
        <v>10368</v>
      </c>
      <c r="J31" s="9">
        <v>-3280</v>
      </c>
      <c r="K31" s="9">
        <v>492696</v>
      </c>
      <c r="M31" s="11"/>
      <c r="N31" s="11"/>
    </row>
    <row r="32" spans="2:14" ht="19.5" customHeight="1">
      <c r="B32" s="8">
        <v>4</v>
      </c>
      <c r="C32" s="9">
        <v>1172972</v>
      </c>
      <c r="D32" s="10">
        <v>929</v>
      </c>
      <c r="E32" s="9">
        <v>765</v>
      </c>
      <c r="F32" s="9">
        <v>1207</v>
      </c>
      <c r="G32" s="9">
        <v>-442</v>
      </c>
      <c r="H32" s="9">
        <v>6725</v>
      </c>
      <c r="I32" s="9">
        <v>5354</v>
      </c>
      <c r="J32" s="9">
        <v>1371</v>
      </c>
      <c r="K32" s="9">
        <v>494516</v>
      </c>
      <c r="M32" s="11"/>
      <c r="N32" s="11"/>
    </row>
    <row r="33" spans="2:11" ht="19.5" customHeight="1">
      <c r="B33" s="8">
        <v>5</v>
      </c>
      <c r="C33" s="9">
        <v>1172594</v>
      </c>
      <c r="D33" s="10">
        <v>-378</v>
      </c>
      <c r="E33" s="9">
        <v>762</v>
      </c>
      <c r="F33" s="9">
        <v>1135</v>
      </c>
      <c r="G33" s="9">
        <v>-373</v>
      </c>
      <c r="H33" s="9">
        <v>2424</v>
      </c>
      <c r="I33" s="9">
        <v>2429</v>
      </c>
      <c r="J33" s="9">
        <v>-5</v>
      </c>
      <c r="K33" s="9">
        <v>494728</v>
      </c>
    </row>
    <row r="34" spans="2:11" ht="19.5" customHeight="1">
      <c r="B34" s="8">
        <v>6</v>
      </c>
      <c r="C34" s="9">
        <v>1172170</v>
      </c>
      <c r="D34" s="10">
        <v>-424</v>
      </c>
      <c r="E34" s="9">
        <v>740</v>
      </c>
      <c r="F34" s="9">
        <v>1010</v>
      </c>
      <c r="G34" s="9">
        <v>-270</v>
      </c>
      <c r="H34" s="9">
        <v>2270</v>
      </c>
      <c r="I34" s="9">
        <v>2424</v>
      </c>
      <c r="J34" s="9">
        <v>-154</v>
      </c>
      <c r="K34" s="9">
        <v>494884</v>
      </c>
    </row>
    <row r="35" spans="2:14" ht="19.5" customHeight="1">
      <c r="B35" s="8">
        <v>7</v>
      </c>
      <c r="C35" s="9">
        <v>1171673</v>
      </c>
      <c r="D35" s="10">
        <v>-497</v>
      </c>
      <c r="E35" s="9">
        <v>830</v>
      </c>
      <c r="F35" s="9">
        <v>1063</v>
      </c>
      <c r="G35" s="9">
        <v>-233</v>
      </c>
      <c r="H35" s="9">
        <v>2785</v>
      </c>
      <c r="I35" s="9">
        <v>3049</v>
      </c>
      <c r="J35" s="9">
        <v>-264</v>
      </c>
      <c r="K35" s="9">
        <v>494986</v>
      </c>
      <c r="M35" s="11"/>
      <c r="N35" s="11"/>
    </row>
    <row r="36" spans="2:14" ht="19.5" customHeight="1">
      <c r="B36" s="8">
        <v>8</v>
      </c>
      <c r="C36" s="9">
        <v>1171451</v>
      </c>
      <c r="D36" s="10">
        <v>-222</v>
      </c>
      <c r="E36" s="9">
        <v>714</v>
      </c>
      <c r="F36" s="9">
        <v>1006</v>
      </c>
      <c r="G36" s="9">
        <v>-292</v>
      </c>
      <c r="H36" s="9">
        <v>2593</v>
      </c>
      <c r="I36" s="9">
        <v>2523</v>
      </c>
      <c r="J36" s="9">
        <v>70</v>
      </c>
      <c r="K36" s="9">
        <v>495029</v>
      </c>
      <c r="M36" s="11"/>
      <c r="N36" s="11"/>
    </row>
    <row r="37" spans="2:11" ht="19.5" customHeight="1">
      <c r="B37" s="149" t="s">
        <v>16</v>
      </c>
      <c r="C37" s="150"/>
      <c r="D37" s="14">
        <f>SUM(G37,J37)</f>
        <v>-7237</v>
      </c>
      <c r="E37" s="14">
        <f aca="true" t="shared" si="0" ref="E37:J37">SUM(E25:E36)</f>
        <v>9436</v>
      </c>
      <c r="F37" s="14">
        <f t="shared" si="0"/>
        <v>13971</v>
      </c>
      <c r="G37" s="14">
        <f>SUM(G25:G36)</f>
        <v>-4535</v>
      </c>
      <c r="H37" s="14">
        <f t="shared" si="0"/>
        <v>37843</v>
      </c>
      <c r="I37" s="14">
        <f t="shared" si="0"/>
        <v>40545</v>
      </c>
      <c r="J37" s="14">
        <f t="shared" si="0"/>
        <v>-2702</v>
      </c>
      <c r="K37" s="17" t="s">
        <v>17</v>
      </c>
    </row>
    <row r="39" s="18" customFormat="1" ht="19.5" customHeight="1">
      <c r="B39" s="18" t="s">
        <v>18</v>
      </c>
    </row>
    <row r="40" spans="2:12" s="18" customFormat="1" ht="19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8" customFormat="1" ht="19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9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2" width="9.00390625" style="23" customWidth="1"/>
    <col min="3" max="3" width="13.57421875" style="23" customWidth="1"/>
    <col min="4" max="6" width="9.00390625" style="23" customWidth="1"/>
    <col min="7" max="7" width="11.421875" style="23" customWidth="1"/>
    <col min="8" max="16384" width="9.00390625" style="23" customWidth="1"/>
  </cols>
  <sheetData>
    <row r="1" spans="1:9" ht="21" customHeight="1">
      <c r="A1" s="21"/>
      <c r="B1" s="21"/>
      <c r="C1" s="22" t="s">
        <v>19</v>
      </c>
      <c r="D1" s="21"/>
      <c r="E1" s="21"/>
      <c r="F1" s="21"/>
      <c r="G1" s="21"/>
      <c r="H1" s="21"/>
      <c r="I1" s="21"/>
    </row>
    <row r="2" spans="1:9" ht="21" customHeight="1">
      <c r="A2" s="21"/>
      <c r="B2" s="21"/>
      <c r="C2" s="21"/>
      <c r="D2" s="21"/>
      <c r="E2" s="21"/>
      <c r="F2" s="21"/>
      <c r="G2" s="21"/>
      <c r="H2" s="21" t="s">
        <v>20</v>
      </c>
      <c r="I2" s="21"/>
    </row>
    <row r="3" spans="1:9" ht="21" customHeight="1">
      <c r="A3" s="21"/>
      <c r="B3" s="24" t="s">
        <v>21</v>
      </c>
      <c r="C3" s="21"/>
      <c r="D3" s="21"/>
      <c r="E3" s="21"/>
      <c r="F3" s="24" t="s">
        <v>22</v>
      </c>
      <c r="G3" s="21"/>
      <c r="H3" s="21"/>
      <c r="I3" s="21"/>
    </row>
    <row r="4" spans="1:9" ht="21" customHeight="1">
      <c r="A4" s="21"/>
      <c r="B4" s="21"/>
      <c r="C4" s="25" t="s">
        <v>23</v>
      </c>
      <c r="D4" s="25" t="s">
        <v>24</v>
      </c>
      <c r="E4" s="21"/>
      <c r="F4" s="26"/>
      <c r="G4" s="27" t="s">
        <v>25</v>
      </c>
      <c r="H4" s="28" t="s">
        <v>26</v>
      </c>
      <c r="I4" s="29"/>
    </row>
    <row r="5" spans="1:9" ht="21" customHeight="1">
      <c r="A5" s="21"/>
      <c r="B5" s="30">
        <v>1</v>
      </c>
      <c r="C5" s="31" t="s">
        <v>27</v>
      </c>
      <c r="D5" s="32">
        <v>111</v>
      </c>
      <c r="E5" s="21"/>
      <c r="F5" s="33">
        <v>1</v>
      </c>
      <c r="G5" s="34" t="s">
        <v>28</v>
      </c>
      <c r="H5" s="32">
        <v>-130</v>
      </c>
      <c r="I5" s="29"/>
    </row>
    <row r="6" spans="1:9" ht="21" customHeight="1">
      <c r="A6" s="21"/>
      <c r="B6" s="30">
        <v>2</v>
      </c>
      <c r="C6" s="31" t="s">
        <v>29</v>
      </c>
      <c r="D6" s="35">
        <v>27</v>
      </c>
      <c r="E6" s="21"/>
      <c r="F6" s="33">
        <v>2</v>
      </c>
      <c r="G6" s="34" t="s">
        <v>30</v>
      </c>
      <c r="H6" s="32">
        <v>-60</v>
      </c>
      <c r="I6" s="29"/>
    </row>
    <row r="7" spans="1:9" ht="21" customHeight="1">
      <c r="A7" s="21"/>
      <c r="B7" s="30">
        <v>3</v>
      </c>
      <c r="C7" s="31" t="s">
        <v>31</v>
      </c>
      <c r="D7" s="36">
        <v>23</v>
      </c>
      <c r="E7" s="21"/>
      <c r="F7" s="33">
        <v>3</v>
      </c>
      <c r="G7" s="34" t="s">
        <v>32</v>
      </c>
      <c r="H7" s="32">
        <v>-50</v>
      </c>
      <c r="I7" s="29"/>
    </row>
    <row r="8" spans="1:9" ht="21" customHeight="1">
      <c r="A8" s="21"/>
      <c r="B8" s="30">
        <v>4</v>
      </c>
      <c r="C8" s="37" t="s">
        <v>33</v>
      </c>
      <c r="D8" s="36">
        <v>18</v>
      </c>
      <c r="E8" s="21"/>
      <c r="F8" s="33">
        <v>4</v>
      </c>
      <c r="G8" s="34" t="s">
        <v>34</v>
      </c>
      <c r="H8" s="32">
        <v>-45</v>
      </c>
      <c r="I8" s="29"/>
    </row>
    <row r="9" spans="1:9" ht="21" customHeight="1">
      <c r="A9" s="21"/>
      <c r="B9" s="30">
        <v>5</v>
      </c>
      <c r="C9" s="37" t="s">
        <v>35</v>
      </c>
      <c r="D9" s="36">
        <v>18</v>
      </c>
      <c r="E9" s="21"/>
      <c r="F9" s="33">
        <v>5</v>
      </c>
      <c r="G9" s="34" t="s">
        <v>36</v>
      </c>
      <c r="H9" s="32">
        <v>-35</v>
      </c>
      <c r="I9" s="29"/>
    </row>
    <row r="10" spans="1:9" ht="21" customHeight="1">
      <c r="A10" s="21"/>
      <c r="B10" s="21"/>
      <c r="C10" s="21"/>
      <c r="D10" s="21"/>
      <c r="E10" s="21"/>
      <c r="F10" s="29"/>
      <c r="G10" s="29"/>
      <c r="H10" s="29"/>
      <c r="I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30" sqref="B30"/>
    </sheetView>
  </sheetViews>
  <sheetFormatPr defaultColWidth="8.00390625" defaultRowHeight="15"/>
  <cols>
    <col min="1" max="1" width="11.28125" style="23" customWidth="1"/>
    <col min="2" max="2" width="8.7109375" style="23" customWidth="1"/>
    <col min="3" max="3" width="9.421875" style="23" customWidth="1"/>
    <col min="4" max="4" width="6.8515625" style="23" bestFit="1" customWidth="1"/>
    <col min="5" max="8" width="5.8515625" style="23" customWidth="1"/>
    <col min="9" max="10" width="6.8515625" style="23" bestFit="1" customWidth="1"/>
    <col min="11" max="11" width="9.421875" style="23" customWidth="1"/>
    <col min="12" max="15" width="5.8515625" style="23" customWidth="1"/>
    <col min="16" max="16" width="9.421875" style="23" customWidth="1"/>
    <col min="17" max="20" width="5.8515625" style="23" customWidth="1"/>
    <col min="21" max="16384" width="8.00390625" style="23" customWidth="1"/>
  </cols>
  <sheetData>
    <row r="1" spans="1:20" ht="11.25" customHeight="1">
      <c r="A1" s="3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38"/>
      <c r="R1" s="39"/>
      <c r="S1" s="160" t="s">
        <v>37</v>
      </c>
      <c r="T1" s="160"/>
    </row>
    <row r="2" spans="1:20" ht="18.75" customHeight="1">
      <c r="A2" s="161" t="s">
        <v>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8.7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62" t="s">
        <v>39</v>
      </c>
      <c r="S3" s="162"/>
      <c r="T3" s="162"/>
    </row>
    <row r="4" spans="1:20" ht="20.25" customHeight="1">
      <c r="A4" s="163" t="s">
        <v>40</v>
      </c>
      <c r="B4" s="165" t="s">
        <v>41</v>
      </c>
      <c r="C4" s="166"/>
      <c r="D4" s="166"/>
      <c r="E4" s="166"/>
      <c r="F4" s="166"/>
      <c r="G4" s="166"/>
      <c r="H4" s="166"/>
      <c r="I4" s="166"/>
      <c r="J4" s="167"/>
      <c r="K4" s="165" t="s">
        <v>42</v>
      </c>
      <c r="L4" s="166"/>
      <c r="M4" s="166"/>
      <c r="N4" s="166"/>
      <c r="O4" s="167"/>
      <c r="P4" s="165" t="s">
        <v>43</v>
      </c>
      <c r="Q4" s="166"/>
      <c r="R4" s="166"/>
      <c r="S4" s="166"/>
      <c r="T4" s="168"/>
    </row>
    <row r="5" spans="1:20" ht="20.25" customHeight="1">
      <c r="A5" s="164"/>
      <c r="B5" s="40" t="s">
        <v>44</v>
      </c>
      <c r="C5" s="41" t="s">
        <v>45</v>
      </c>
      <c r="D5" s="41" t="s">
        <v>46</v>
      </c>
      <c r="E5" s="41" t="s">
        <v>47</v>
      </c>
      <c r="F5" s="41" t="s">
        <v>48</v>
      </c>
      <c r="G5" s="41" t="s">
        <v>46</v>
      </c>
      <c r="H5" s="41" t="s">
        <v>49</v>
      </c>
      <c r="I5" s="41" t="s">
        <v>50</v>
      </c>
      <c r="J5" s="42" t="s">
        <v>46</v>
      </c>
      <c r="K5" s="43" t="s">
        <v>45</v>
      </c>
      <c r="L5" s="41" t="s">
        <v>47</v>
      </c>
      <c r="M5" s="41" t="s">
        <v>48</v>
      </c>
      <c r="N5" s="41" t="s">
        <v>49</v>
      </c>
      <c r="O5" s="44" t="s">
        <v>50</v>
      </c>
      <c r="P5" s="43" t="s">
        <v>45</v>
      </c>
      <c r="Q5" s="41" t="s">
        <v>47</v>
      </c>
      <c r="R5" s="41" t="s">
        <v>48</v>
      </c>
      <c r="S5" s="41" t="s">
        <v>49</v>
      </c>
      <c r="T5" s="45" t="s">
        <v>50</v>
      </c>
    </row>
    <row r="6" spans="1:20" ht="18.75" customHeight="1">
      <c r="A6" s="46" t="s">
        <v>51</v>
      </c>
      <c r="B6" s="47">
        <v>495029</v>
      </c>
      <c r="C6" s="48">
        <v>1171451</v>
      </c>
      <c r="D6" s="48">
        <v>-222</v>
      </c>
      <c r="E6" s="48">
        <v>714</v>
      </c>
      <c r="F6" s="48">
        <v>1006</v>
      </c>
      <c r="G6" s="48">
        <v>-292</v>
      </c>
      <c r="H6" s="48">
        <v>2593</v>
      </c>
      <c r="I6" s="48">
        <v>2523</v>
      </c>
      <c r="J6" s="49">
        <v>70</v>
      </c>
      <c r="K6" s="47">
        <v>554050</v>
      </c>
      <c r="L6" s="48">
        <v>374</v>
      </c>
      <c r="M6" s="48">
        <v>487</v>
      </c>
      <c r="N6" s="48">
        <v>1349</v>
      </c>
      <c r="O6" s="50">
        <v>1314</v>
      </c>
      <c r="P6" s="47">
        <v>617401</v>
      </c>
      <c r="Q6" s="48">
        <v>340</v>
      </c>
      <c r="R6" s="48">
        <v>519</v>
      </c>
      <c r="S6" s="48">
        <v>1244</v>
      </c>
      <c r="T6" s="51">
        <v>1209</v>
      </c>
    </row>
    <row r="7" spans="1:20" ht="18.75" customHeight="1">
      <c r="A7" s="52" t="s">
        <v>52</v>
      </c>
      <c r="B7" s="53">
        <v>473592</v>
      </c>
      <c r="C7" s="54">
        <v>1115652</v>
      </c>
      <c r="D7" s="54">
        <v>-230</v>
      </c>
      <c r="E7" s="54">
        <v>682</v>
      </c>
      <c r="F7" s="54">
        <v>967</v>
      </c>
      <c r="G7" s="54">
        <v>-285</v>
      </c>
      <c r="H7" s="54">
        <v>2442</v>
      </c>
      <c r="I7" s="54">
        <v>2387</v>
      </c>
      <c r="J7" s="55">
        <v>55</v>
      </c>
      <c r="K7" s="53">
        <v>527626</v>
      </c>
      <c r="L7" s="54">
        <v>359</v>
      </c>
      <c r="M7" s="54">
        <v>463</v>
      </c>
      <c r="N7" s="54">
        <v>1276</v>
      </c>
      <c r="O7" s="56">
        <v>1236</v>
      </c>
      <c r="P7" s="53">
        <v>588026</v>
      </c>
      <c r="Q7" s="54">
        <v>323</v>
      </c>
      <c r="R7" s="54">
        <v>504</v>
      </c>
      <c r="S7" s="54">
        <v>1166</v>
      </c>
      <c r="T7" s="57">
        <v>1151</v>
      </c>
    </row>
    <row r="8" spans="1:20" ht="18.75" customHeight="1">
      <c r="A8" s="52" t="s">
        <v>53</v>
      </c>
      <c r="B8" s="53">
        <v>21437</v>
      </c>
      <c r="C8" s="54">
        <v>55799</v>
      </c>
      <c r="D8" s="54">
        <v>8</v>
      </c>
      <c r="E8" s="54">
        <v>32</v>
      </c>
      <c r="F8" s="54">
        <v>39</v>
      </c>
      <c r="G8" s="54">
        <v>-7</v>
      </c>
      <c r="H8" s="54">
        <v>151</v>
      </c>
      <c r="I8" s="54">
        <v>136</v>
      </c>
      <c r="J8" s="55">
        <v>15</v>
      </c>
      <c r="K8" s="53">
        <v>26424</v>
      </c>
      <c r="L8" s="54">
        <v>15</v>
      </c>
      <c r="M8" s="54">
        <v>24</v>
      </c>
      <c r="N8" s="54">
        <v>73</v>
      </c>
      <c r="O8" s="56">
        <v>78</v>
      </c>
      <c r="P8" s="53">
        <v>29375</v>
      </c>
      <c r="Q8" s="54">
        <v>17</v>
      </c>
      <c r="R8" s="54">
        <v>15</v>
      </c>
      <c r="S8" s="54">
        <v>78</v>
      </c>
      <c r="T8" s="57">
        <v>58</v>
      </c>
    </row>
    <row r="9" spans="1:20" ht="18.75" customHeight="1">
      <c r="A9" s="58" t="s">
        <v>54</v>
      </c>
      <c r="B9" s="59">
        <v>208572</v>
      </c>
      <c r="C9" s="60">
        <v>477704</v>
      </c>
      <c r="D9" s="60">
        <v>111</v>
      </c>
      <c r="E9" s="60">
        <v>312</v>
      </c>
      <c r="F9" s="60">
        <v>280</v>
      </c>
      <c r="G9" s="60">
        <v>32</v>
      </c>
      <c r="H9" s="60">
        <v>1005</v>
      </c>
      <c r="I9" s="60">
        <v>926</v>
      </c>
      <c r="J9" s="61">
        <v>79</v>
      </c>
      <c r="K9" s="59">
        <v>229230</v>
      </c>
      <c r="L9" s="60">
        <v>164</v>
      </c>
      <c r="M9" s="60">
        <v>150</v>
      </c>
      <c r="N9" s="60">
        <v>533</v>
      </c>
      <c r="O9" s="62">
        <v>498</v>
      </c>
      <c r="P9" s="59">
        <v>248474</v>
      </c>
      <c r="Q9" s="60">
        <v>148</v>
      </c>
      <c r="R9" s="60">
        <v>130</v>
      </c>
      <c r="S9" s="60">
        <v>472</v>
      </c>
      <c r="T9" s="63">
        <v>428</v>
      </c>
    </row>
    <row r="10" spans="1:20" ht="18.75" customHeight="1">
      <c r="A10" s="58" t="s">
        <v>55</v>
      </c>
      <c r="B10" s="59">
        <v>55410</v>
      </c>
      <c r="C10" s="60">
        <v>120942</v>
      </c>
      <c r="D10" s="60">
        <v>-130</v>
      </c>
      <c r="E10" s="60">
        <v>77</v>
      </c>
      <c r="F10" s="60">
        <v>111</v>
      </c>
      <c r="G10" s="60">
        <v>-34</v>
      </c>
      <c r="H10" s="60">
        <v>298</v>
      </c>
      <c r="I10" s="60">
        <v>394</v>
      </c>
      <c r="J10" s="61">
        <v>-96</v>
      </c>
      <c r="K10" s="59">
        <v>55090</v>
      </c>
      <c r="L10" s="60">
        <v>38</v>
      </c>
      <c r="M10" s="60">
        <v>52</v>
      </c>
      <c r="N10" s="60">
        <v>160</v>
      </c>
      <c r="O10" s="62">
        <v>210</v>
      </c>
      <c r="P10" s="59">
        <v>65852</v>
      </c>
      <c r="Q10" s="60">
        <v>39</v>
      </c>
      <c r="R10" s="60">
        <v>59</v>
      </c>
      <c r="S10" s="60">
        <v>138</v>
      </c>
      <c r="T10" s="63">
        <v>184</v>
      </c>
    </row>
    <row r="11" spans="1:20" ht="18.75" customHeight="1">
      <c r="A11" s="58" t="s">
        <v>56</v>
      </c>
      <c r="B11" s="59">
        <v>35494</v>
      </c>
      <c r="C11" s="60">
        <v>84105</v>
      </c>
      <c r="D11" s="60">
        <v>23</v>
      </c>
      <c r="E11" s="60">
        <v>63</v>
      </c>
      <c r="F11" s="60">
        <v>72</v>
      </c>
      <c r="G11" s="60">
        <v>-9</v>
      </c>
      <c r="H11" s="60">
        <v>255</v>
      </c>
      <c r="I11" s="60">
        <v>223</v>
      </c>
      <c r="J11" s="61">
        <v>32</v>
      </c>
      <c r="K11" s="59">
        <v>40289</v>
      </c>
      <c r="L11" s="60">
        <v>31</v>
      </c>
      <c r="M11" s="60">
        <v>38</v>
      </c>
      <c r="N11" s="60">
        <v>136</v>
      </c>
      <c r="O11" s="62">
        <v>127</v>
      </c>
      <c r="P11" s="59">
        <v>43816</v>
      </c>
      <c r="Q11" s="60">
        <v>32</v>
      </c>
      <c r="R11" s="60">
        <v>34</v>
      </c>
      <c r="S11" s="60">
        <v>119</v>
      </c>
      <c r="T11" s="63">
        <v>96</v>
      </c>
    </row>
    <row r="12" spans="1:20" ht="18.75" customHeight="1">
      <c r="A12" s="58" t="s">
        <v>57</v>
      </c>
      <c r="B12" s="59">
        <v>25817</v>
      </c>
      <c r="C12" s="60">
        <v>67903</v>
      </c>
      <c r="D12" s="60">
        <v>-45</v>
      </c>
      <c r="E12" s="60">
        <v>41</v>
      </c>
      <c r="F12" s="60">
        <v>73</v>
      </c>
      <c r="G12" s="60">
        <v>-32</v>
      </c>
      <c r="H12" s="60">
        <v>105</v>
      </c>
      <c r="I12" s="60">
        <v>118</v>
      </c>
      <c r="J12" s="61">
        <v>-13</v>
      </c>
      <c r="K12" s="59">
        <v>32169</v>
      </c>
      <c r="L12" s="60">
        <v>19</v>
      </c>
      <c r="M12" s="60">
        <v>30</v>
      </c>
      <c r="N12" s="60">
        <v>47</v>
      </c>
      <c r="O12" s="62">
        <v>60</v>
      </c>
      <c r="P12" s="59">
        <v>35734</v>
      </c>
      <c r="Q12" s="60">
        <v>22</v>
      </c>
      <c r="R12" s="60">
        <v>43</v>
      </c>
      <c r="S12" s="60">
        <v>58</v>
      </c>
      <c r="T12" s="63">
        <v>58</v>
      </c>
    </row>
    <row r="13" spans="1:20" ht="18.75" customHeight="1">
      <c r="A13" s="58" t="s">
        <v>58</v>
      </c>
      <c r="B13" s="59">
        <v>30521</v>
      </c>
      <c r="C13" s="60">
        <v>73317</v>
      </c>
      <c r="D13" s="60">
        <v>-35</v>
      </c>
      <c r="E13" s="60">
        <v>31</v>
      </c>
      <c r="F13" s="60">
        <v>72</v>
      </c>
      <c r="G13" s="60">
        <v>-41</v>
      </c>
      <c r="H13" s="60">
        <v>113</v>
      </c>
      <c r="I13" s="60">
        <v>107</v>
      </c>
      <c r="J13" s="61">
        <v>6</v>
      </c>
      <c r="K13" s="59">
        <v>33792</v>
      </c>
      <c r="L13" s="60">
        <v>19</v>
      </c>
      <c r="M13" s="60">
        <v>42</v>
      </c>
      <c r="N13" s="60">
        <v>52</v>
      </c>
      <c r="O13" s="62">
        <v>52</v>
      </c>
      <c r="P13" s="59">
        <v>39525</v>
      </c>
      <c r="Q13" s="60">
        <v>12</v>
      </c>
      <c r="R13" s="60">
        <v>30</v>
      </c>
      <c r="S13" s="60">
        <v>61</v>
      </c>
      <c r="T13" s="63">
        <v>55</v>
      </c>
    </row>
    <row r="14" spans="1:20" ht="18.75" customHeight="1">
      <c r="A14" s="58" t="s">
        <v>59</v>
      </c>
      <c r="B14" s="59">
        <v>15454</v>
      </c>
      <c r="C14" s="60">
        <v>39423</v>
      </c>
      <c r="D14" s="60">
        <v>-29</v>
      </c>
      <c r="E14" s="60">
        <v>23</v>
      </c>
      <c r="F14" s="60">
        <v>41</v>
      </c>
      <c r="G14" s="60">
        <v>-18</v>
      </c>
      <c r="H14" s="60">
        <v>57</v>
      </c>
      <c r="I14" s="60">
        <v>68</v>
      </c>
      <c r="J14" s="61">
        <v>-11</v>
      </c>
      <c r="K14" s="59">
        <v>18485</v>
      </c>
      <c r="L14" s="60">
        <v>16</v>
      </c>
      <c r="M14" s="60">
        <v>16</v>
      </c>
      <c r="N14" s="60">
        <v>27</v>
      </c>
      <c r="O14" s="62">
        <v>32</v>
      </c>
      <c r="P14" s="59">
        <v>20938</v>
      </c>
      <c r="Q14" s="60">
        <v>7</v>
      </c>
      <c r="R14" s="60">
        <v>25</v>
      </c>
      <c r="S14" s="60">
        <v>30</v>
      </c>
      <c r="T14" s="63">
        <v>36</v>
      </c>
    </row>
    <row r="15" spans="1:20" ht="18.75" customHeight="1">
      <c r="A15" s="58" t="s">
        <v>60</v>
      </c>
      <c r="B15" s="59">
        <v>7710</v>
      </c>
      <c r="C15" s="60">
        <v>18452</v>
      </c>
      <c r="D15" s="60">
        <v>-7</v>
      </c>
      <c r="E15" s="60">
        <v>6</v>
      </c>
      <c r="F15" s="60">
        <v>22</v>
      </c>
      <c r="G15" s="60">
        <v>-16</v>
      </c>
      <c r="H15" s="60">
        <v>40</v>
      </c>
      <c r="I15" s="60">
        <v>31</v>
      </c>
      <c r="J15" s="61">
        <v>9</v>
      </c>
      <c r="K15" s="59">
        <v>8606</v>
      </c>
      <c r="L15" s="60">
        <v>3</v>
      </c>
      <c r="M15" s="60">
        <v>9</v>
      </c>
      <c r="N15" s="60">
        <v>25</v>
      </c>
      <c r="O15" s="62">
        <v>15</v>
      </c>
      <c r="P15" s="59">
        <v>9846</v>
      </c>
      <c r="Q15" s="60">
        <v>3</v>
      </c>
      <c r="R15" s="60">
        <v>13</v>
      </c>
      <c r="S15" s="60">
        <v>15</v>
      </c>
      <c r="T15" s="63">
        <v>16</v>
      </c>
    </row>
    <row r="16" spans="1:20" ht="18.75" customHeight="1">
      <c r="A16" s="58" t="s">
        <v>61</v>
      </c>
      <c r="B16" s="59">
        <v>9474</v>
      </c>
      <c r="C16" s="60">
        <v>22822</v>
      </c>
      <c r="D16" s="60">
        <v>-20</v>
      </c>
      <c r="E16" s="60">
        <v>14</v>
      </c>
      <c r="F16" s="60">
        <v>32</v>
      </c>
      <c r="G16" s="60">
        <v>-18</v>
      </c>
      <c r="H16" s="60">
        <v>43</v>
      </c>
      <c r="I16" s="60">
        <v>45</v>
      </c>
      <c r="J16" s="61">
        <v>-2</v>
      </c>
      <c r="K16" s="59">
        <v>10572</v>
      </c>
      <c r="L16" s="60">
        <v>7</v>
      </c>
      <c r="M16" s="60">
        <v>11</v>
      </c>
      <c r="N16" s="60">
        <v>24</v>
      </c>
      <c r="O16" s="62">
        <v>21</v>
      </c>
      <c r="P16" s="59">
        <v>12250</v>
      </c>
      <c r="Q16" s="60">
        <v>7</v>
      </c>
      <c r="R16" s="60">
        <v>21</v>
      </c>
      <c r="S16" s="60">
        <v>19</v>
      </c>
      <c r="T16" s="63">
        <v>24</v>
      </c>
    </row>
    <row r="17" spans="1:20" ht="18.75" customHeight="1">
      <c r="A17" s="58" t="s">
        <v>62</v>
      </c>
      <c r="B17" s="59">
        <v>9580</v>
      </c>
      <c r="C17" s="60">
        <v>22997</v>
      </c>
      <c r="D17" s="60">
        <v>18</v>
      </c>
      <c r="E17" s="60">
        <v>9</v>
      </c>
      <c r="F17" s="60">
        <v>29</v>
      </c>
      <c r="G17" s="60">
        <v>-20</v>
      </c>
      <c r="H17" s="60">
        <v>80</v>
      </c>
      <c r="I17" s="60">
        <v>42</v>
      </c>
      <c r="J17" s="61">
        <v>38</v>
      </c>
      <c r="K17" s="59">
        <v>10780</v>
      </c>
      <c r="L17" s="60">
        <v>3</v>
      </c>
      <c r="M17" s="60">
        <v>11</v>
      </c>
      <c r="N17" s="60">
        <v>37</v>
      </c>
      <c r="O17" s="62">
        <v>15</v>
      </c>
      <c r="P17" s="59">
        <v>12217</v>
      </c>
      <c r="Q17" s="60">
        <v>6</v>
      </c>
      <c r="R17" s="60">
        <v>18</v>
      </c>
      <c r="S17" s="60">
        <v>43</v>
      </c>
      <c r="T17" s="63">
        <v>27</v>
      </c>
    </row>
    <row r="18" spans="1:20" ht="18.75" customHeight="1">
      <c r="A18" s="58" t="s">
        <v>63</v>
      </c>
      <c r="B18" s="59">
        <v>12130</v>
      </c>
      <c r="C18" s="60">
        <v>30307</v>
      </c>
      <c r="D18" s="60">
        <v>-4</v>
      </c>
      <c r="E18" s="60">
        <v>17</v>
      </c>
      <c r="F18" s="60">
        <v>34</v>
      </c>
      <c r="G18" s="60">
        <v>-17</v>
      </c>
      <c r="H18" s="60">
        <v>68</v>
      </c>
      <c r="I18" s="60">
        <v>55</v>
      </c>
      <c r="J18" s="61">
        <v>13</v>
      </c>
      <c r="K18" s="59">
        <v>14483</v>
      </c>
      <c r="L18" s="60">
        <v>8</v>
      </c>
      <c r="M18" s="60">
        <v>15</v>
      </c>
      <c r="N18" s="60">
        <v>43</v>
      </c>
      <c r="O18" s="62">
        <v>30</v>
      </c>
      <c r="P18" s="59">
        <v>15824</v>
      </c>
      <c r="Q18" s="60">
        <v>9</v>
      </c>
      <c r="R18" s="60">
        <v>19</v>
      </c>
      <c r="S18" s="60">
        <v>25</v>
      </c>
      <c r="T18" s="63">
        <v>25</v>
      </c>
    </row>
    <row r="19" spans="1:20" ht="18.75" customHeight="1">
      <c r="A19" s="58" t="s">
        <v>64</v>
      </c>
      <c r="B19" s="59">
        <v>22960</v>
      </c>
      <c r="C19" s="60">
        <v>56793</v>
      </c>
      <c r="D19" s="60">
        <v>-50</v>
      </c>
      <c r="E19" s="60">
        <v>43</v>
      </c>
      <c r="F19" s="60">
        <v>68</v>
      </c>
      <c r="G19" s="60">
        <v>-25</v>
      </c>
      <c r="H19" s="60">
        <v>104</v>
      </c>
      <c r="I19" s="60">
        <v>129</v>
      </c>
      <c r="J19" s="61">
        <v>-25</v>
      </c>
      <c r="K19" s="59">
        <v>26686</v>
      </c>
      <c r="L19" s="60">
        <v>21</v>
      </c>
      <c r="M19" s="60">
        <v>30</v>
      </c>
      <c r="N19" s="60">
        <v>56</v>
      </c>
      <c r="O19" s="62">
        <v>68</v>
      </c>
      <c r="P19" s="59">
        <v>30107</v>
      </c>
      <c r="Q19" s="60">
        <v>22</v>
      </c>
      <c r="R19" s="60">
        <v>38</v>
      </c>
      <c r="S19" s="60">
        <v>48</v>
      </c>
      <c r="T19" s="63">
        <v>61</v>
      </c>
    </row>
    <row r="20" spans="1:20" ht="18.75" customHeight="1">
      <c r="A20" s="58" t="s">
        <v>65</v>
      </c>
      <c r="B20" s="59">
        <v>14845</v>
      </c>
      <c r="C20" s="60">
        <v>37404</v>
      </c>
      <c r="D20" s="60">
        <v>-60</v>
      </c>
      <c r="E20" s="60">
        <v>17</v>
      </c>
      <c r="F20" s="60">
        <v>65</v>
      </c>
      <c r="G20" s="60">
        <v>-48</v>
      </c>
      <c r="H20" s="60">
        <v>63</v>
      </c>
      <c r="I20" s="60">
        <v>75</v>
      </c>
      <c r="J20" s="61">
        <v>-12</v>
      </c>
      <c r="K20" s="59">
        <v>17322</v>
      </c>
      <c r="L20" s="60">
        <v>7</v>
      </c>
      <c r="M20" s="60">
        <v>27</v>
      </c>
      <c r="N20" s="60">
        <v>27</v>
      </c>
      <c r="O20" s="62">
        <v>32</v>
      </c>
      <c r="P20" s="59">
        <v>20082</v>
      </c>
      <c r="Q20" s="60">
        <v>10</v>
      </c>
      <c r="R20" s="60">
        <v>38</v>
      </c>
      <c r="S20" s="60">
        <v>36</v>
      </c>
      <c r="T20" s="63">
        <v>43</v>
      </c>
    </row>
    <row r="21" spans="1:20" ht="18.75" customHeight="1">
      <c r="A21" s="58" t="s">
        <v>66</v>
      </c>
      <c r="B21" s="59">
        <v>13009</v>
      </c>
      <c r="C21" s="60">
        <v>33838</v>
      </c>
      <c r="D21" s="60">
        <v>27</v>
      </c>
      <c r="E21" s="60">
        <v>21</v>
      </c>
      <c r="F21" s="60">
        <v>25</v>
      </c>
      <c r="G21" s="60">
        <v>-4</v>
      </c>
      <c r="H21" s="60">
        <v>145</v>
      </c>
      <c r="I21" s="60">
        <v>114</v>
      </c>
      <c r="J21" s="61">
        <v>31</v>
      </c>
      <c r="K21" s="59">
        <v>15949</v>
      </c>
      <c r="L21" s="60">
        <v>16</v>
      </c>
      <c r="M21" s="60">
        <v>14</v>
      </c>
      <c r="N21" s="60">
        <v>75</v>
      </c>
      <c r="O21" s="62">
        <v>53</v>
      </c>
      <c r="P21" s="59">
        <v>17889</v>
      </c>
      <c r="Q21" s="60">
        <v>5</v>
      </c>
      <c r="R21" s="60">
        <v>11</v>
      </c>
      <c r="S21" s="60">
        <v>70</v>
      </c>
      <c r="T21" s="63">
        <v>61</v>
      </c>
    </row>
    <row r="22" spans="1:20" ht="18.75" customHeight="1">
      <c r="A22" s="58" t="s">
        <v>67</v>
      </c>
      <c r="B22" s="59">
        <v>12616</v>
      </c>
      <c r="C22" s="60">
        <v>29645</v>
      </c>
      <c r="D22" s="60">
        <v>-29</v>
      </c>
      <c r="E22" s="60">
        <v>8</v>
      </c>
      <c r="F22" s="60">
        <v>43</v>
      </c>
      <c r="G22" s="60">
        <v>-35</v>
      </c>
      <c r="H22" s="60">
        <v>66</v>
      </c>
      <c r="I22" s="60">
        <v>60</v>
      </c>
      <c r="J22" s="61">
        <v>6</v>
      </c>
      <c r="K22" s="59">
        <v>14173</v>
      </c>
      <c r="L22" s="60">
        <v>7</v>
      </c>
      <c r="M22" s="60">
        <v>18</v>
      </c>
      <c r="N22" s="60">
        <v>34</v>
      </c>
      <c r="O22" s="62">
        <v>23</v>
      </c>
      <c r="P22" s="59">
        <v>15472</v>
      </c>
      <c r="Q22" s="60">
        <v>1</v>
      </c>
      <c r="R22" s="60">
        <v>25</v>
      </c>
      <c r="S22" s="60">
        <v>32</v>
      </c>
      <c r="T22" s="63">
        <v>37</v>
      </c>
    </row>
    <row r="23" spans="1:20" ht="18.75" customHeight="1">
      <c r="A23" s="52" t="s">
        <v>68</v>
      </c>
      <c r="B23" s="53">
        <v>895</v>
      </c>
      <c r="C23" s="54">
        <v>2007</v>
      </c>
      <c r="D23" s="54">
        <v>-1</v>
      </c>
      <c r="E23" s="54">
        <v>1</v>
      </c>
      <c r="F23" s="54">
        <v>1</v>
      </c>
      <c r="G23" s="54">
        <v>0</v>
      </c>
      <c r="H23" s="54">
        <v>0</v>
      </c>
      <c r="I23" s="54">
        <v>1</v>
      </c>
      <c r="J23" s="55">
        <v>-1</v>
      </c>
      <c r="K23" s="53">
        <v>924</v>
      </c>
      <c r="L23" s="54">
        <v>0</v>
      </c>
      <c r="M23" s="54">
        <v>1</v>
      </c>
      <c r="N23" s="54">
        <v>0</v>
      </c>
      <c r="O23" s="56">
        <v>0</v>
      </c>
      <c r="P23" s="53">
        <v>1083</v>
      </c>
      <c r="Q23" s="54">
        <v>1</v>
      </c>
      <c r="R23" s="54">
        <v>0</v>
      </c>
      <c r="S23" s="54">
        <v>0</v>
      </c>
      <c r="T23" s="57">
        <v>1</v>
      </c>
    </row>
    <row r="24" spans="1:20" ht="18.75" customHeight="1">
      <c r="A24" s="58" t="s">
        <v>69</v>
      </c>
      <c r="B24" s="59">
        <v>895</v>
      </c>
      <c r="C24" s="60">
        <v>2007</v>
      </c>
      <c r="D24" s="60">
        <v>-1</v>
      </c>
      <c r="E24" s="60">
        <v>1</v>
      </c>
      <c r="F24" s="60">
        <v>1</v>
      </c>
      <c r="G24" s="60">
        <v>0</v>
      </c>
      <c r="H24" s="60">
        <v>0</v>
      </c>
      <c r="I24" s="60">
        <v>1</v>
      </c>
      <c r="J24" s="61">
        <v>-1</v>
      </c>
      <c r="K24" s="59">
        <v>924</v>
      </c>
      <c r="L24" s="60">
        <v>0</v>
      </c>
      <c r="M24" s="60">
        <v>1</v>
      </c>
      <c r="N24" s="60">
        <v>0</v>
      </c>
      <c r="O24" s="62">
        <v>0</v>
      </c>
      <c r="P24" s="59">
        <v>1083</v>
      </c>
      <c r="Q24" s="60">
        <v>1</v>
      </c>
      <c r="R24" s="60">
        <v>0</v>
      </c>
      <c r="S24" s="60">
        <v>0</v>
      </c>
      <c r="T24" s="63">
        <v>1</v>
      </c>
    </row>
    <row r="25" spans="1:20" ht="18.75" customHeight="1">
      <c r="A25" s="52" t="s">
        <v>70</v>
      </c>
      <c r="B25" s="53">
        <v>10863</v>
      </c>
      <c r="C25" s="54">
        <v>28032</v>
      </c>
      <c r="D25" s="54">
        <v>18</v>
      </c>
      <c r="E25" s="54">
        <v>17</v>
      </c>
      <c r="F25" s="54">
        <v>20</v>
      </c>
      <c r="G25" s="54">
        <v>-3</v>
      </c>
      <c r="H25" s="54">
        <v>72</v>
      </c>
      <c r="I25" s="54">
        <v>51</v>
      </c>
      <c r="J25" s="55">
        <v>21</v>
      </c>
      <c r="K25" s="53">
        <v>13320</v>
      </c>
      <c r="L25" s="54">
        <v>6</v>
      </c>
      <c r="M25" s="54">
        <v>12</v>
      </c>
      <c r="N25" s="54">
        <v>33</v>
      </c>
      <c r="O25" s="56">
        <v>24</v>
      </c>
      <c r="P25" s="53">
        <v>14712</v>
      </c>
      <c r="Q25" s="54">
        <v>11</v>
      </c>
      <c r="R25" s="54">
        <v>8</v>
      </c>
      <c r="S25" s="54">
        <v>39</v>
      </c>
      <c r="T25" s="57">
        <v>27</v>
      </c>
    </row>
    <row r="26" spans="1:20" ht="18.75" customHeight="1">
      <c r="A26" s="58" t="s">
        <v>71</v>
      </c>
      <c r="B26" s="59">
        <v>10863</v>
      </c>
      <c r="C26" s="60">
        <v>28032</v>
      </c>
      <c r="D26" s="60">
        <v>18</v>
      </c>
      <c r="E26" s="60">
        <v>17</v>
      </c>
      <c r="F26" s="60">
        <v>20</v>
      </c>
      <c r="G26" s="60">
        <v>-3</v>
      </c>
      <c r="H26" s="60">
        <v>72</v>
      </c>
      <c r="I26" s="60">
        <v>51</v>
      </c>
      <c r="J26" s="61">
        <v>21</v>
      </c>
      <c r="K26" s="59">
        <v>13320</v>
      </c>
      <c r="L26" s="60">
        <v>6</v>
      </c>
      <c r="M26" s="60">
        <v>12</v>
      </c>
      <c r="N26" s="60">
        <v>33</v>
      </c>
      <c r="O26" s="62">
        <v>24</v>
      </c>
      <c r="P26" s="59">
        <v>14712</v>
      </c>
      <c r="Q26" s="60">
        <v>11</v>
      </c>
      <c r="R26" s="60">
        <v>8</v>
      </c>
      <c r="S26" s="60">
        <v>39</v>
      </c>
      <c r="T26" s="63">
        <v>27</v>
      </c>
    </row>
    <row r="27" spans="1:20" ht="18.75" customHeight="1">
      <c r="A27" s="52" t="s">
        <v>72</v>
      </c>
      <c r="B27" s="53">
        <v>9679</v>
      </c>
      <c r="C27" s="54">
        <v>25760</v>
      </c>
      <c r="D27" s="54">
        <v>-9</v>
      </c>
      <c r="E27" s="54">
        <v>14</v>
      </c>
      <c r="F27" s="54">
        <v>18</v>
      </c>
      <c r="G27" s="54">
        <v>-4</v>
      </c>
      <c r="H27" s="54">
        <v>79</v>
      </c>
      <c r="I27" s="54">
        <v>84</v>
      </c>
      <c r="J27" s="55">
        <v>-5</v>
      </c>
      <c r="K27" s="53">
        <v>12180</v>
      </c>
      <c r="L27" s="54">
        <v>9</v>
      </c>
      <c r="M27" s="54">
        <v>11</v>
      </c>
      <c r="N27" s="54">
        <v>40</v>
      </c>
      <c r="O27" s="56">
        <v>54</v>
      </c>
      <c r="P27" s="53">
        <v>13580</v>
      </c>
      <c r="Q27" s="54">
        <v>5</v>
      </c>
      <c r="R27" s="54">
        <v>7</v>
      </c>
      <c r="S27" s="54">
        <v>39</v>
      </c>
      <c r="T27" s="57">
        <v>30</v>
      </c>
    </row>
    <row r="28" spans="1:20" ht="18.75" customHeight="1">
      <c r="A28" s="58" t="s">
        <v>73</v>
      </c>
      <c r="B28" s="59">
        <v>3608</v>
      </c>
      <c r="C28" s="60">
        <v>9800</v>
      </c>
      <c r="D28" s="60">
        <v>-4</v>
      </c>
      <c r="E28" s="60">
        <v>6</v>
      </c>
      <c r="F28" s="60">
        <v>10</v>
      </c>
      <c r="G28" s="60">
        <v>-4</v>
      </c>
      <c r="H28" s="60">
        <v>25</v>
      </c>
      <c r="I28" s="60">
        <v>25</v>
      </c>
      <c r="J28" s="61">
        <v>0</v>
      </c>
      <c r="K28" s="59">
        <v>4576</v>
      </c>
      <c r="L28" s="60">
        <v>3</v>
      </c>
      <c r="M28" s="60">
        <v>8</v>
      </c>
      <c r="N28" s="60">
        <v>16</v>
      </c>
      <c r="O28" s="62">
        <v>14</v>
      </c>
      <c r="P28" s="59">
        <v>5224</v>
      </c>
      <c r="Q28" s="60">
        <v>3</v>
      </c>
      <c r="R28" s="60">
        <v>2</v>
      </c>
      <c r="S28" s="60">
        <v>9</v>
      </c>
      <c r="T28" s="63">
        <v>11</v>
      </c>
    </row>
    <row r="29" spans="1:20" ht="18.75" customHeight="1" thickBot="1">
      <c r="A29" s="64" t="s">
        <v>74</v>
      </c>
      <c r="B29" s="65">
        <v>6071</v>
      </c>
      <c r="C29" s="66">
        <v>15960</v>
      </c>
      <c r="D29" s="66">
        <v>-5</v>
      </c>
      <c r="E29" s="66">
        <v>8</v>
      </c>
      <c r="F29" s="66">
        <v>8</v>
      </c>
      <c r="G29" s="66">
        <v>0</v>
      </c>
      <c r="H29" s="66">
        <v>54</v>
      </c>
      <c r="I29" s="66">
        <v>59</v>
      </c>
      <c r="J29" s="67">
        <v>-5</v>
      </c>
      <c r="K29" s="65">
        <v>7604</v>
      </c>
      <c r="L29" s="66">
        <v>6</v>
      </c>
      <c r="M29" s="66">
        <v>3</v>
      </c>
      <c r="N29" s="66">
        <v>24</v>
      </c>
      <c r="O29" s="68">
        <v>40</v>
      </c>
      <c r="P29" s="65">
        <v>8356</v>
      </c>
      <c r="Q29" s="66">
        <v>2</v>
      </c>
      <c r="R29" s="66">
        <v>5</v>
      </c>
      <c r="S29" s="66">
        <v>30</v>
      </c>
      <c r="T29" s="69">
        <v>19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9" sqref="C9"/>
    </sheetView>
  </sheetViews>
  <sheetFormatPr defaultColWidth="9.140625" defaultRowHeight="15"/>
  <cols>
    <col min="1" max="2" width="9.00390625" style="23" customWidth="1"/>
    <col min="3" max="7" width="10.57421875" style="23" customWidth="1"/>
    <col min="8" max="16384" width="9.00390625" style="23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21"/>
      <c r="C2" s="22" t="s">
        <v>75</v>
      </c>
      <c r="D2" s="22"/>
      <c r="E2" s="21"/>
      <c r="F2" s="21"/>
      <c r="G2" s="21"/>
      <c r="H2" s="21"/>
    </row>
    <row r="3" spans="1:8" ht="16.5" customHeight="1">
      <c r="A3" s="21"/>
      <c r="B3" s="21"/>
      <c r="C3" s="21"/>
      <c r="D3" s="21"/>
      <c r="E3" s="21"/>
      <c r="F3" s="21"/>
      <c r="G3" s="21"/>
      <c r="H3" s="21"/>
    </row>
    <row r="4" spans="1:8" ht="16.5" customHeight="1">
      <c r="A4" s="21"/>
      <c r="B4" s="24"/>
      <c r="C4" s="21"/>
      <c r="D4" s="21"/>
      <c r="E4" s="21"/>
      <c r="F4" s="24" t="s">
        <v>76</v>
      </c>
      <c r="G4" s="21"/>
      <c r="H4" s="21"/>
    </row>
    <row r="5" spans="1:8" ht="23.25" customHeight="1">
      <c r="A5" s="21"/>
      <c r="B5" s="24"/>
      <c r="C5" s="169" t="s">
        <v>77</v>
      </c>
      <c r="D5" s="170"/>
      <c r="E5" s="171"/>
      <c r="F5" s="169" t="s">
        <v>78</v>
      </c>
      <c r="G5" s="171"/>
      <c r="H5" s="21"/>
    </row>
    <row r="6" spans="1:8" ht="23.25" customHeight="1">
      <c r="A6" s="21"/>
      <c r="B6" s="21"/>
      <c r="C6" s="70" t="s">
        <v>79</v>
      </c>
      <c r="D6" s="70" t="s">
        <v>80</v>
      </c>
      <c r="E6" s="70" t="s">
        <v>81</v>
      </c>
      <c r="F6" s="70" t="s">
        <v>79</v>
      </c>
      <c r="G6" s="70" t="s">
        <v>80</v>
      </c>
      <c r="H6" s="21"/>
    </row>
    <row r="7" spans="1:8" ht="23.25" customHeight="1">
      <c r="A7" s="21"/>
      <c r="B7" s="71" t="s">
        <v>82</v>
      </c>
      <c r="C7" s="72">
        <f>SUM(C8:C16)</f>
        <v>1502</v>
      </c>
      <c r="D7" s="72">
        <f>SUM(D8:D16)</f>
        <v>1420</v>
      </c>
      <c r="E7" s="72">
        <f>SUM(E8:E16)</f>
        <v>82</v>
      </c>
      <c r="F7" s="72">
        <v>100</v>
      </c>
      <c r="G7" s="72">
        <v>100</v>
      </c>
      <c r="H7" s="21"/>
    </row>
    <row r="8" spans="1:8" ht="23.25" customHeight="1">
      <c r="A8" s="21"/>
      <c r="B8" s="71" t="s">
        <v>83</v>
      </c>
      <c r="C8" s="72">
        <f>'県外ﾌﾞﾛｯｸ別移動'!$J$6</f>
        <v>777</v>
      </c>
      <c r="D8" s="72">
        <f>'県外ﾌﾞﾛｯｸ別移動'!$T$6</f>
        <v>647</v>
      </c>
      <c r="E8" s="72">
        <f>C8-D8</f>
        <v>130</v>
      </c>
      <c r="F8" s="72">
        <f>ROUND(C8/C$7,2)*100</f>
        <v>52</v>
      </c>
      <c r="G8" s="72">
        <f>ROUND(D8/D$7,2)*100</f>
        <v>46</v>
      </c>
      <c r="H8" s="21"/>
    </row>
    <row r="9" spans="1:8" ht="23.25" customHeight="1">
      <c r="A9" s="21"/>
      <c r="B9" s="71" t="s">
        <v>84</v>
      </c>
      <c r="C9" s="72">
        <f>'県外ﾌﾞﾛｯｸ別移動'!$I$6</f>
        <v>30</v>
      </c>
      <c r="D9" s="72">
        <f>'県外ﾌﾞﾛｯｸ別移動'!$S$6</f>
        <v>32</v>
      </c>
      <c r="E9" s="72">
        <f aca="true" t="shared" si="0" ref="E9:E16">C9-D9</f>
        <v>-2</v>
      </c>
      <c r="F9" s="72">
        <f aca="true" t="shared" si="1" ref="F9:G16">ROUND(C9/C$7,2)*100</f>
        <v>2</v>
      </c>
      <c r="G9" s="72">
        <f t="shared" si="1"/>
        <v>2</v>
      </c>
      <c r="H9" s="21"/>
    </row>
    <row r="10" spans="1:8" ht="23.25" customHeight="1">
      <c r="A10" s="21"/>
      <c r="B10" s="71" t="s">
        <v>85</v>
      </c>
      <c r="C10" s="72">
        <f>'県外ﾌﾞﾛｯｸ別移動'!$H$6</f>
        <v>75</v>
      </c>
      <c r="D10" s="72">
        <f>'県外ﾌﾞﾛｯｸ別移動'!$R$6</f>
        <v>74</v>
      </c>
      <c r="E10" s="72">
        <f t="shared" si="0"/>
        <v>1</v>
      </c>
      <c r="F10" s="72">
        <f t="shared" si="1"/>
        <v>5</v>
      </c>
      <c r="G10" s="72">
        <f t="shared" si="1"/>
        <v>5</v>
      </c>
      <c r="H10" s="21"/>
    </row>
    <row r="11" spans="1:8" ht="23.25" customHeight="1">
      <c r="A11" s="21"/>
      <c r="B11" s="71" t="s">
        <v>86</v>
      </c>
      <c r="C11" s="72">
        <f>'県外ﾌﾞﾛｯｸ別移動'!$G$6</f>
        <v>155</v>
      </c>
      <c r="D11" s="72">
        <f>'県外ﾌﾞﾛｯｸ別移動'!$Q$6</f>
        <v>140</v>
      </c>
      <c r="E11" s="72">
        <f t="shared" si="0"/>
        <v>15</v>
      </c>
      <c r="F11" s="72">
        <f t="shared" si="1"/>
        <v>10</v>
      </c>
      <c r="G11" s="72">
        <f t="shared" si="1"/>
        <v>10</v>
      </c>
      <c r="H11" s="21"/>
    </row>
    <row r="12" spans="1:8" ht="23.25" customHeight="1">
      <c r="A12" s="21"/>
      <c r="B12" s="71" t="s">
        <v>87</v>
      </c>
      <c r="C12" s="72">
        <f>'県外ﾌﾞﾛｯｸ別移動'!$F$6</f>
        <v>87</v>
      </c>
      <c r="D12" s="72">
        <f>'県外ﾌﾞﾛｯｸ別移動'!$P$6</f>
        <v>59</v>
      </c>
      <c r="E12" s="72">
        <f t="shared" si="0"/>
        <v>28</v>
      </c>
      <c r="F12" s="72">
        <f t="shared" si="1"/>
        <v>6</v>
      </c>
      <c r="G12" s="72">
        <f t="shared" si="1"/>
        <v>4</v>
      </c>
      <c r="H12" s="21"/>
    </row>
    <row r="13" spans="1:8" ht="23.25" customHeight="1">
      <c r="A13" s="21"/>
      <c r="B13" s="71" t="s">
        <v>88</v>
      </c>
      <c r="C13" s="72">
        <f>'県外ﾌﾞﾛｯｸ別移動'!$E$6</f>
        <v>248</v>
      </c>
      <c r="D13" s="72">
        <f>'県外ﾌﾞﾛｯｸ別移動'!$O$6</f>
        <v>269</v>
      </c>
      <c r="E13" s="72">
        <f t="shared" si="0"/>
        <v>-21</v>
      </c>
      <c r="F13" s="72">
        <f t="shared" si="1"/>
        <v>17</v>
      </c>
      <c r="G13" s="72">
        <f t="shared" si="1"/>
        <v>19</v>
      </c>
      <c r="H13" s="21"/>
    </row>
    <row r="14" spans="1:8" ht="23.25" customHeight="1">
      <c r="A14" s="21"/>
      <c r="B14" s="71" t="s">
        <v>89</v>
      </c>
      <c r="C14" s="72">
        <f>'県外ﾌﾞﾛｯｸ別移動'!$D$6</f>
        <v>15</v>
      </c>
      <c r="D14" s="72">
        <f>'県外ﾌﾞﾛｯｸ別移動'!$N$6</f>
        <v>14</v>
      </c>
      <c r="E14" s="72">
        <f t="shared" si="0"/>
        <v>1</v>
      </c>
      <c r="F14" s="72">
        <f t="shared" si="1"/>
        <v>1</v>
      </c>
      <c r="G14" s="72">
        <f t="shared" si="1"/>
        <v>1</v>
      </c>
      <c r="H14" s="21"/>
    </row>
    <row r="15" spans="1:8" ht="23.25" customHeight="1">
      <c r="A15" s="21"/>
      <c r="B15" s="71" t="s">
        <v>90</v>
      </c>
      <c r="C15" s="72">
        <f>'県外ﾌﾞﾛｯｸ別移動'!$C$6</f>
        <v>15</v>
      </c>
      <c r="D15" s="72">
        <f>'県外ﾌﾞﾛｯｸ別移動'!$M$6</f>
        <v>14</v>
      </c>
      <c r="E15" s="72">
        <f t="shared" si="0"/>
        <v>1</v>
      </c>
      <c r="F15" s="72">
        <f t="shared" si="1"/>
        <v>1</v>
      </c>
      <c r="G15" s="72">
        <f t="shared" si="1"/>
        <v>1</v>
      </c>
      <c r="H15" s="21"/>
    </row>
    <row r="16" spans="1:8" ht="23.25" customHeight="1">
      <c r="A16" s="21"/>
      <c r="B16" s="71" t="s">
        <v>91</v>
      </c>
      <c r="C16" s="72">
        <f>'県外ﾌﾞﾛｯｸ別移動'!$K$6</f>
        <v>100</v>
      </c>
      <c r="D16" s="72">
        <f>'県外ﾌﾞﾛｯｸ別移動'!$U$6</f>
        <v>171</v>
      </c>
      <c r="E16" s="72">
        <f t="shared" si="0"/>
        <v>-71</v>
      </c>
      <c r="F16" s="72">
        <f t="shared" si="1"/>
        <v>7.000000000000001</v>
      </c>
      <c r="G16" s="72">
        <f t="shared" si="1"/>
        <v>12</v>
      </c>
      <c r="H16" s="21"/>
    </row>
    <row r="17" spans="1:8" ht="16.5" customHeight="1">
      <c r="A17" s="21"/>
      <c r="B17" s="73" t="s">
        <v>92</v>
      </c>
      <c r="C17" s="21"/>
      <c r="D17" s="21"/>
      <c r="E17" s="21"/>
      <c r="F17" s="21"/>
      <c r="G17" s="21"/>
      <c r="H17" s="2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31" sqref="D31"/>
    </sheetView>
  </sheetViews>
  <sheetFormatPr defaultColWidth="9.140625" defaultRowHeight="15"/>
  <cols>
    <col min="1" max="1" width="10.57421875" style="74" customWidth="1"/>
    <col min="2" max="2" width="9.8515625" style="74" customWidth="1"/>
    <col min="3" max="15" width="8.28125" style="74" customWidth="1"/>
    <col min="16" max="16" width="8.28125" style="103" customWidth="1"/>
    <col min="17" max="16384" width="9.00390625" style="74" customWidth="1"/>
  </cols>
  <sheetData>
    <row r="1" spans="15:16" ht="11.25" customHeight="1">
      <c r="O1" s="183" t="s">
        <v>93</v>
      </c>
      <c r="P1" s="183"/>
    </row>
    <row r="2" spans="1:21" ht="18.75" customHeight="1">
      <c r="A2" s="184" t="s">
        <v>94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75"/>
      <c r="R2" s="75"/>
      <c r="S2" s="75"/>
      <c r="T2" s="75"/>
      <c r="U2" s="75"/>
    </row>
    <row r="3" spans="2:20" ht="18.7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85" t="s">
        <v>95</v>
      </c>
      <c r="P3" s="185"/>
      <c r="Q3" s="77"/>
      <c r="R3" s="78"/>
      <c r="S3" s="78"/>
      <c r="T3" s="78"/>
    </row>
    <row r="4" spans="1:16" ht="13.5" customHeight="1">
      <c r="A4" s="186" t="s">
        <v>40</v>
      </c>
      <c r="B4" s="189" t="s">
        <v>96</v>
      </c>
      <c r="C4" s="174" t="s">
        <v>97</v>
      </c>
      <c r="D4" s="172"/>
      <c r="E4" s="172"/>
      <c r="F4" s="172"/>
      <c r="G4" s="172"/>
      <c r="H4" s="172"/>
      <c r="I4" s="172" t="s">
        <v>98</v>
      </c>
      <c r="J4" s="172"/>
      <c r="K4" s="172"/>
      <c r="L4" s="172"/>
      <c r="M4" s="172"/>
      <c r="N4" s="173"/>
      <c r="O4" s="174" t="s">
        <v>99</v>
      </c>
      <c r="P4" s="175"/>
    </row>
    <row r="5" spans="1:16" ht="13.5" customHeight="1">
      <c r="A5" s="187"/>
      <c r="B5" s="190"/>
      <c r="C5" s="176" t="s">
        <v>100</v>
      </c>
      <c r="D5" s="177"/>
      <c r="E5" s="178"/>
      <c r="F5" s="176" t="s">
        <v>101</v>
      </c>
      <c r="G5" s="177"/>
      <c r="H5" s="178"/>
      <c r="I5" s="176" t="s">
        <v>100</v>
      </c>
      <c r="J5" s="177"/>
      <c r="K5" s="178"/>
      <c r="L5" s="176" t="s">
        <v>101</v>
      </c>
      <c r="M5" s="177"/>
      <c r="N5" s="178"/>
      <c r="O5" s="179" t="s">
        <v>100</v>
      </c>
      <c r="P5" s="181" t="s">
        <v>101</v>
      </c>
    </row>
    <row r="6" spans="1:16" ht="13.5">
      <c r="A6" s="188"/>
      <c r="B6" s="191"/>
      <c r="C6" s="79" t="s">
        <v>102</v>
      </c>
      <c r="D6" s="80" t="s">
        <v>103</v>
      </c>
      <c r="E6" s="81" t="s">
        <v>104</v>
      </c>
      <c r="F6" s="79" t="s">
        <v>102</v>
      </c>
      <c r="G6" s="80" t="s">
        <v>103</v>
      </c>
      <c r="H6" s="81" t="s">
        <v>104</v>
      </c>
      <c r="I6" s="79" t="s">
        <v>102</v>
      </c>
      <c r="J6" s="80" t="s">
        <v>103</v>
      </c>
      <c r="K6" s="81" t="s">
        <v>104</v>
      </c>
      <c r="L6" s="79" t="s">
        <v>102</v>
      </c>
      <c r="M6" s="80" t="s">
        <v>103</v>
      </c>
      <c r="N6" s="81" t="s">
        <v>104</v>
      </c>
      <c r="O6" s="180"/>
      <c r="P6" s="182"/>
    </row>
    <row r="7" spans="1:16" ht="18.75" customHeight="1">
      <c r="A7" s="82" t="s">
        <v>51</v>
      </c>
      <c r="B7" s="83">
        <v>5116</v>
      </c>
      <c r="C7" s="84">
        <v>1050</v>
      </c>
      <c r="D7" s="85">
        <v>508</v>
      </c>
      <c r="E7" s="86">
        <v>542</v>
      </c>
      <c r="F7" s="84">
        <v>1050</v>
      </c>
      <c r="G7" s="85">
        <v>508</v>
      </c>
      <c r="H7" s="86">
        <v>542</v>
      </c>
      <c r="I7" s="84">
        <v>1502</v>
      </c>
      <c r="J7" s="85">
        <v>821</v>
      </c>
      <c r="K7" s="86">
        <v>681</v>
      </c>
      <c r="L7" s="84">
        <v>1420</v>
      </c>
      <c r="M7" s="85">
        <v>780</v>
      </c>
      <c r="N7" s="86">
        <v>640</v>
      </c>
      <c r="O7" s="87">
        <v>41</v>
      </c>
      <c r="P7" s="88">
        <v>53</v>
      </c>
    </row>
    <row r="8" spans="1:16" ht="18.75" customHeight="1">
      <c r="A8" s="82" t="s">
        <v>52</v>
      </c>
      <c r="B8" s="83">
        <v>4829</v>
      </c>
      <c r="C8" s="84">
        <v>980</v>
      </c>
      <c r="D8" s="85">
        <v>473</v>
      </c>
      <c r="E8" s="86">
        <v>507</v>
      </c>
      <c r="F8" s="84">
        <v>965</v>
      </c>
      <c r="G8" s="85">
        <v>462</v>
      </c>
      <c r="H8" s="86">
        <v>503</v>
      </c>
      <c r="I8" s="84">
        <v>1422</v>
      </c>
      <c r="J8" s="85">
        <v>783</v>
      </c>
      <c r="K8" s="86">
        <v>639</v>
      </c>
      <c r="L8" s="84">
        <v>1370</v>
      </c>
      <c r="M8" s="85">
        <v>749</v>
      </c>
      <c r="N8" s="86">
        <v>621</v>
      </c>
      <c r="O8" s="87">
        <v>40</v>
      </c>
      <c r="P8" s="88">
        <v>52</v>
      </c>
    </row>
    <row r="9" spans="1:16" ht="18.75" customHeight="1">
      <c r="A9" s="82" t="s">
        <v>53</v>
      </c>
      <c r="B9" s="83">
        <v>287</v>
      </c>
      <c r="C9" s="84">
        <v>70</v>
      </c>
      <c r="D9" s="85">
        <v>35</v>
      </c>
      <c r="E9" s="86">
        <v>35</v>
      </c>
      <c r="F9" s="84">
        <v>85</v>
      </c>
      <c r="G9" s="85">
        <v>46</v>
      </c>
      <c r="H9" s="86">
        <v>39</v>
      </c>
      <c r="I9" s="84">
        <v>80</v>
      </c>
      <c r="J9" s="85">
        <v>38</v>
      </c>
      <c r="K9" s="86">
        <v>42</v>
      </c>
      <c r="L9" s="84">
        <v>50</v>
      </c>
      <c r="M9" s="85">
        <v>31</v>
      </c>
      <c r="N9" s="86">
        <v>19</v>
      </c>
      <c r="O9" s="87">
        <v>1</v>
      </c>
      <c r="P9" s="88">
        <v>1</v>
      </c>
    </row>
    <row r="10" spans="1:16" ht="18.75" customHeight="1">
      <c r="A10" s="89" t="s">
        <v>54</v>
      </c>
      <c r="B10" s="90">
        <v>1931</v>
      </c>
      <c r="C10" s="91">
        <v>380</v>
      </c>
      <c r="D10" s="92">
        <v>182</v>
      </c>
      <c r="E10" s="93">
        <v>198</v>
      </c>
      <c r="F10" s="91">
        <v>279</v>
      </c>
      <c r="G10" s="92">
        <v>141</v>
      </c>
      <c r="H10" s="93">
        <v>138</v>
      </c>
      <c r="I10" s="91">
        <v>592</v>
      </c>
      <c r="J10" s="92">
        <v>333</v>
      </c>
      <c r="K10" s="93">
        <v>259</v>
      </c>
      <c r="L10" s="91">
        <v>627</v>
      </c>
      <c r="M10" s="92">
        <v>346</v>
      </c>
      <c r="N10" s="93">
        <v>281</v>
      </c>
      <c r="O10" s="94">
        <v>33</v>
      </c>
      <c r="P10" s="95">
        <v>20</v>
      </c>
    </row>
    <row r="11" spans="1:16" ht="18.75" customHeight="1">
      <c r="A11" s="89" t="s">
        <v>55</v>
      </c>
      <c r="B11" s="90">
        <v>692</v>
      </c>
      <c r="C11" s="91">
        <v>122</v>
      </c>
      <c r="D11" s="92">
        <v>57</v>
      </c>
      <c r="E11" s="93">
        <v>65</v>
      </c>
      <c r="F11" s="91">
        <v>165</v>
      </c>
      <c r="G11" s="92">
        <v>86</v>
      </c>
      <c r="H11" s="93">
        <v>79</v>
      </c>
      <c r="I11" s="91">
        <v>173</v>
      </c>
      <c r="J11" s="92">
        <v>102</v>
      </c>
      <c r="K11" s="93">
        <v>71</v>
      </c>
      <c r="L11" s="91">
        <v>222</v>
      </c>
      <c r="M11" s="92">
        <v>119</v>
      </c>
      <c r="N11" s="93">
        <v>103</v>
      </c>
      <c r="O11" s="94">
        <v>3</v>
      </c>
      <c r="P11" s="95">
        <v>7</v>
      </c>
    </row>
    <row r="12" spans="1:16" ht="18.75" customHeight="1">
      <c r="A12" s="89" t="s">
        <v>56</v>
      </c>
      <c r="B12" s="90">
        <v>478</v>
      </c>
      <c r="C12" s="91">
        <v>72</v>
      </c>
      <c r="D12" s="92">
        <v>35</v>
      </c>
      <c r="E12" s="93">
        <v>37</v>
      </c>
      <c r="F12" s="91">
        <v>75</v>
      </c>
      <c r="G12" s="92">
        <v>37</v>
      </c>
      <c r="H12" s="93">
        <v>38</v>
      </c>
      <c r="I12" s="91">
        <v>182</v>
      </c>
      <c r="J12" s="92">
        <v>100</v>
      </c>
      <c r="K12" s="93">
        <v>82</v>
      </c>
      <c r="L12" s="91">
        <v>148</v>
      </c>
      <c r="M12" s="92">
        <v>90</v>
      </c>
      <c r="N12" s="93">
        <v>58</v>
      </c>
      <c r="O12" s="94">
        <v>1</v>
      </c>
      <c r="P12" s="95">
        <v>0</v>
      </c>
    </row>
    <row r="13" spans="1:16" ht="18.75" customHeight="1">
      <c r="A13" s="89" t="s">
        <v>57</v>
      </c>
      <c r="B13" s="90">
        <v>223</v>
      </c>
      <c r="C13" s="91">
        <v>32</v>
      </c>
      <c r="D13" s="92">
        <v>16</v>
      </c>
      <c r="E13" s="93">
        <v>16</v>
      </c>
      <c r="F13" s="91">
        <v>45</v>
      </c>
      <c r="G13" s="92">
        <v>23</v>
      </c>
      <c r="H13" s="93">
        <v>22</v>
      </c>
      <c r="I13" s="91">
        <v>73</v>
      </c>
      <c r="J13" s="92">
        <v>31</v>
      </c>
      <c r="K13" s="93">
        <v>42</v>
      </c>
      <c r="L13" s="91">
        <v>73</v>
      </c>
      <c r="M13" s="92">
        <v>37</v>
      </c>
      <c r="N13" s="93">
        <v>36</v>
      </c>
      <c r="O13" s="94">
        <v>0</v>
      </c>
      <c r="P13" s="95">
        <v>0</v>
      </c>
    </row>
    <row r="14" spans="1:16" ht="18.75" customHeight="1">
      <c r="A14" s="89" t="s">
        <v>58</v>
      </c>
      <c r="B14" s="90">
        <v>220</v>
      </c>
      <c r="C14" s="91">
        <v>50</v>
      </c>
      <c r="D14" s="92">
        <v>23</v>
      </c>
      <c r="E14" s="93">
        <v>27</v>
      </c>
      <c r="F14" s="91">
        <v>55</v>
      </c>
      <c r="G14" s="92">
        <v>22</v>
      </c>
      <c r="H14" s="93">
        <v>33</v>
      </c>
      <c r="I14" s="91">
        <v>63</v>
      </c>
      <c r="J14" s="92">
        <v>29</v>
      </c>
      <c r="K14" s="93">
        <v>34</v>
      </c>
      <c r="L14" s="91">
        <v>52</v>
      </c>
      <c r="M14" s="92">
        <v>30</v>
      </c>
      <c r="N14" s="93">
        <v>22</v>
      </c>
      <c r="O14" s="94">
        <v>0</v>
      </c>
      <c r="P14" s="95">
        <v>0</v>
      </c>
    </row>
    <row r="15" spans="1:16" ht="18.75" customHeight="1">
      <c r="A15" s="89" t="s">
        <v>59</v>
      </c>
      <c r="B15" s="90">
        <v>125</v>
      </c>
      <c r="C15" s="91">
        <v>23</v>
      </c>
      <c r="D15" s="92">
        <v>10</v>
      </c>
      <c r="E15" s="93">
        <v>13</v>
      </c>
      <c r="F15" s="91">
        <v>47</v>
      </c>
      <c r="G15" s="92">
        <v>19</v>
      </c>
      <c r="H15" s="93">
        <v>28</v>
      </c>
      <c r="I15" s="91">
        <v>34</v>
      </c>
      <c r="J15" s="92">
        <v>17</v>
      </c>
      <c r="K15" s="93">
        <v>17</v>
      </c>
      <c r="L15" s="91">
        <v>20</v>
      </c>
      <c r="M15" s="92">
        <v>13</v>
      </c>
      <c r="N15" s="93">
        <v>7</v>
      </c>
      <c r="O15" s="94">
        <v>0</v>
      </c>
      <c r="P15" s="95">
        <v>1</v>
      </c>
    </row>
    <row r="16" spans="1:16" ht="18.75" customHeight="1">
      <c r="A16" s="89" t="s">
        <v>60</v>
      </c>
      <c r="B16" s="90">
        <v>71</v>
      </c>
      <c r="C16" s="91">
        <v>18</v>
      </c>
      <c r="D16" s="92">
        <v>8</v>
      </c>
      <c r="E16" s="93">
        <v>10</v>
      </c>
      <c r="F16" s="91">
        <v>16</v>
      </c>
      <c r="G16" s="92">
        <v>6</v>
      </c>
      <c r="H16" s="93">
        <v>10</v>
      </c>
      <c r="I16" s="91">
        <v>22</v>
      </c>
      <c r="J16" s="92">
        <v>17</v>
      </c>
      <c r="K16" s="93">
        <v>5</v>
      </c>
      <c r="L16" s="91">
        <v>15</v>
      </c>
      <c r="M16" s="92">
        <v>9</v>
      </c>
      <c r="N16" s="93">
        <v>6</v>
      </c>
      <c r="O16" s="94">
        <v>0</v>
      </c>
      <c r="P16" s="95">
        <v>0</v>
      </c>
    </row>
    <row r="17" spans="1:16" ht="18.75" customHeight="1">
      <c r="A17" s="89" t="s">
        <v>61</v>
      </c>
      <c r="B17" s="90">
        <v>88</v>
      </c>
      <c r="C17" s="91">
        <v>16</v>
      </c>
      <c r="D17" s="92">
        <v>11</v>
      </c>
      <c r="E17" s="93">
        <v>5</v>
      </c>
      <c r="F17" s="91">
        <v>33</v>
      </c>
      <c r="G17" s="92">
        <v>14</v>
      </c>
      <c r="H17" s="93">
        <v>19</v>
      </c>
      <c r="I17" s="91">
        <v>27</v>
      </c>
      <c r="J17" s="92">
        <v>13</v>
      </c>
      <c r="K17" s="93">
        <v>14</v>
      </c>
      <c r="L17" s="91">
        <v>12</v>
      </c>
      <c r="M17" s="92">
        <v>7</v>
      </c>
      <c r="N17" s="93">
        <v>5</v>
      </c>
      <c r="O17" s="94">
        <v>0</v>
      </c>
      <c r="P17" s="95">
        <v>0</v>
      </c>
    </row>
    <row r="18" spans="1:16" ht="18.75" customHeight="1">
      <c r="A18" s="89" t="s">
        <v>62</v>
      </c>
      <c r="B18" s="90">
        <v>122</v>
      </c>
      <c r="C18" s="91">
        <v>43</v>
      </c>
      <c r="D18" s="92">
        <v>18</v>
      </c>
      <c r="E18" s="93">
        <v>25</v>
      </c>
      <c r="F18" s="91">
        <v>20</v>
      </c>
      <c r="G18" s="92">
        <v>10</v>
      </c>
      <c r="H18" s="93">
        <v>10</v>
      </c>
      <c r="I18" s="91">
        <v>37</v>
      </c>
      <c r="J18" s="92">
        <v>19</v>
      </c>
      <c r="K18" s="93">
        <v>18</v>
      </c>
      <c r="L18" s="91">
        <v>13</v>
      </c>
      <c r="M18" s="92">
        <v>5</v>
      </c>
      <c r="N18" s="93">
        <v>8</v>
      </c>
      <c r="O18" s="94">
        <v>0</v>
      </c>
      <c r="P18" s="95">
        <v>9</v>
      </c>
    </row>
    <row r="19" spans="1:16" ht="18.75" customHeight="1">
      <c r="A19" s="89" t="s">
        <v>63</v>
      </c>
      <c r="B19" s="90">
        <v>123</v>
      </c>
      <c r="C19" s="91">
        <v>46</v>
      </c>
      <c r="D19" s="92">
        <v>29</v>
      </c>
      <c r="E19" s="93">
        <v>17</v>
      </c>
      <c r="F19" s="91">
        <v>26</v>
      </c>
      <c r="G19" s="92">
        <v>12</v>
      </c>
      <c r="H19" s="93">
        <v>14</v>
      </c>
      <c r="I19" s="91">
        <v>22</v>
      </c>
      <c r="J19" s="92">
        <v>14</v>
      </c>
      <c r="K19" s="93">
        <v>8</v>
      </c>
      <c r="L19" s="91">
        <v>29</v>
      </c>
      <c r="M19" s="92">
        <v>18</v>
      </c>
      <c r="N19" s="93">
        <v>11</v>
      </c>
      <c r="O19" s="94">
        <v>0</v>
      </c>
      <c r="P19" s="95">
        <v>0</v>
      </c>
    </row>
    <row r="20" spans="1:16" ht="18.75" customHeight="1">
      <c r="A20" s="89" t="s">
        <v>64</v>
      </c>
      <c r="B20" s="90">
        <v>233</v>
      </c>
      <c r="C20" s="91">
        <v>53</v>
      </c>
      <c r="D20" s="92">
        <v>26</v>
      </c>
      <c r="E20" s="93">
        <v>27</v>
      </c>
      <c r="F20" s="91">
        <v>81</v>
      </c>
      <c r="G20" s="92">
        <v>40</v>
      </c>
      <c r="H20" s="93">
        <v>41</v>
      </c>
      <c r="I20" s="91">
        <v>51</v>
      </c>
      <c r="J20" s="92">
        <v>30</v>
      </c>
      <c r="K20" s="93">
        <v>21</v>
      </c>
      <c r="L20" s="91">
        <v>48</v>
      </c>
      <c r="M20" s="92">
        <v>28</v>
      </c>
      <c r="N20" s="93">
        <v>20</v>
      </c>
      <c r="O20" s="94">
        <v>0</v>
      </c>
      <c r="P20" s="95">
        <v>0</v>
      </c>
    </row>
    <row r="21" spans="1:16" ht="18.75" customHeight="1">
      <c r="A21" s="89" t="s">
        <v>65</v>
      </c>
      <c r="B21" s="90">
        <v>138</v>
      </c>
      <c r="C21" s="91">
        <v>28</v>
      </c>
      <c r="D21" s="92">
        <v>10</v>
      </c>
      <c r="E21" s="93">
        <v>18</v>
      </c>
      <c r="F21" s="91">
        <v>38</v>
      </c>
      <c r="G21" s="92">
        <v>19</v>
      </c>
      <c r="H21" s="93">
        <v>19</v>
      </c>
      <c r="I21" s="91">
        <v>32</v>
      </c>
      <c r="J21" s="92">
        <v>17</v>
      </c>
      <c r="K21" s="93">
        <v>15</v>
      </c>
      <c r="L21" s="91">
        <v>33</v>
      </c>
      <c r="M21" s="92">
        <v>13</v>
      </c>
      <c r="N21" s="93">
        <v>20</v>
      </c>
      <c r="O21" s="94">
        <v>3</v>
      </c>
      <c r="P21" s="95">
        <v>4</v>
      </c>
    </row>
    <row r="22" spans="1:16" ht="18.75" customHeight="1">
      <c r="A22" s="89" t="s">
        <v>66</v>
      </c>
      <c r="B22" s="90">
        <v>259</v>
      </c>
      <c r="C22" s="91">
        <v>82</v>
      </c>
      <c r="D22" s="92">
        <v>39</v>
      </c>
      <c r="E22" s="93">
        <v>43</v>
      </c>
      <c r="F22" s="91">
        <v>50</v>
      </c>
      <c r="G22" s="92">
        <v>20</v>
      </c>
      <c r="H22" s="93">
        <v>30</v>
      </c>
      <c r="I22" s="91">
        <v>63</v>
      </c>
      <c r="J22" s="92">
        <v>36</v>
      </c>
      <c r="K22" s="93">
        <v>27</v>
      </c>
      <c r="L22" s="91">
        <v>53</v>
      </c>
      <c r="M22" s="92">
        <v>24</v>
      </c>
      <c r="N22" s="93">
        <v>29</v>
      </c>
      <c r="O22" s="94">
        <v>0</v>
      </c>
      <c r="P22" s="95">
        <v>11</v>
      </c>
    </row>
    <row r="23" spans="1:16" ht="18.75" customHeight="1">
      <c r="A23" s="89" t="s">
        <v>67</v>
      </c>
      <c r="B23" s="90">
        <v>126</v>
      </c>
      <c r="C23" s="91">
        <v>15</v>
      </c>
      <c r="D23" s="92">
        <v>9</v>
      </c>
      <c r="E23" s="93">
        <v>6</v>
      </c>
      <c r="F23" s="91">
        <v>35</v>
      </c>
      <c r="G23" s="92">
        <v>13</v>
      </c>
      <c r="H23" s="93">
        <v>22</v>
      </c>
      <c r="I23" s="91">
        <v>51</v>
      </c>
      <c r="J23" s="92">
        <v>25</v>
      </c>
      <c r="K23" s="93">
        <v>26</v>
      </c>
      <c r="L23" s="91">
        <v>25</v>
      </c>
      <c r="M23" s="92">
        <v>10</v>
      </c>
      <c r="N23" s="93">
        <v>15</v>
      </c>
      <c r="O23" s="94">
        <v>0</v>
      </c>
      <c r="P23" s="95">
        <v>0</v>
      </c>
    </row>
    <row r="24" spans="1:16" ht="18.75" customHeight="1">
      <c r="A24" s="82" t="s">
        <v>68</v>
      </c>
      <c r="B24" s="83">
        <v>1</v>
      </c>
      <c r="C24" s="84">
        <v>0</v>
      </c>
      <c r="D24" s="85">
        <v>0</v>
      </c>
      <c r="E24" s="86">
        <v>0</v>
      </c>
      <c r="F24" s="84">
        <v>0</v>
      </c>
      <c r="G24" s="85">
        <v>0</v>
      </c>
      <c r="H24" s="86">
        <v>0</v>
      </c>
      <c r="I24" s="84">
        <v>0</v>
      </c>
      <c r="J24" s="85">
        <v>0</v>
      </c>
      <c r="K24" s="86">
        <v>0</v>
      </c>
      <c r="L24" s="84">
        <v>1</v>
      </c>
      <c r="M24" s="85">
        <v>0</v>
      </c>
      <c r="N24" s="86">
        <v>1</v>
      </c>
      <c r="O24" s="87">
        <v>0</v>
      </c>
      <c r="P24" s="88">
        <v>0</v>
      </c>
    </row>
    <row r="25" spans="1:16" ht="18.75" customHeight="1">
      <c r="A25" s="89" t="s">
        <v>69</v>
      </c>
      <c r="B25" s="90">
        <v>1</v>
      </c>
      <c r="C25" s="91">
        <v>0</v>
      </c>
      <c r="D25" s="92">
        <v>0</v>
      </c>
      <c r="E25" s="93">
        <v>0</v>
      </c>
      <c r="F25" s="91">
        <v>0</v>
      </c>
      <c r="G25" s="92">
        <v>0</v>
      </c>
      <c r="H25" s="93">
        <v>0</v>
      </c>
      <c r="I25" s="91">
        <v>0</v>
      </c>
      <c r="J25" s="92">
        <v>0</v>
      </c>
      <c r="K25" s="93">
        <v>0</v>
      </c>
      <c r="L25" s="91">
        <v>1</v>
      </c>
      <c r="M25" s="92">
        <v>0</v>
      </c>
      <c r="N25" s="93">
        <v>1</v>
      </c>
      <c r="O25" s="94">
        <v>0</v>
      </c>
      <c r="P25" s="95">
        <v>0</v>
      </c>
    </row>
    <row r="26" spans="1:16" ht="18.75" customHeight="1">
      <c r="A26" s="82" t="s">
        <v>70</v>
      </c>
      <c r="B26" s="83">
        <v>123</v>
      </c>
      <c r="C26" s="84">
        <v>45</v>
      </c>
      <c r="D26" s="85">
        <v>24</v>
      </c>
      <c r="E26" s="86">
        <v>21</v>
      </c>
      <c r="F26" s="84">
        <v>38</v>
      </c>
      <c r="G26" s="85">
        <v>17</v>
      </c>
      <c r="H26" s="86">
        <v>21</v>
      </c>
      <c r="I26" s="84">
        <v>27</v>
      </c>
      <c r="J26" s="85">
        <v>9</v>
      </c>
      <c r="K26" s="86">
        <v>18</v>
      </c>
      <c r="L26" s="84">
        <v>13</v>
      </c>
      <c r="M26" s="85">
        <v>7</v>
      </c>
      <c r="N26" s="86">
        <v>6</v>
      </c>
      <c r="O26" s="87">
        <v>0</v>
      </c>
      <c r="P26" s="88">
        <v>0</v>
      </c>
    </row>
    <row r="27" spans="1:16" ht="18.75" customHeight="1">
      <c r="A27" s="89" t="s">
        <v>71</v>
      </c>
      <c r="B27" s="90">
        <v>123</v>
      </c>
      <c r="C27" s="91">
        <v>45</v>
      </c>
      <c r="D27" s="92">
        <v>24</v>
      </c>
      <c r="E27" s="93">
        <v>21</v>
      </c>
      <c r="F27" s="91">
        <v>38</v>
      </c>
      <c r="G27" s="92">
        <v>17</v>
      </c>
      <c r="H27" s="93">
        <v>21</v>
      </c>
      <c r="I27" s="91">
        <v>27</v>
      </c>
      <c r="J27" s="92">
        <v>9</v>
      </c>
      <c r="K27" s="93">
        <v>18</v>
      </c>
      <c r="L27" s="91">
        <v>13</v>
      </c>
      <c r="M27" s="92">
        <v>7</v>
      </c>
      <c r="N27" s="93">
        <v>6</v>
      </c>
      <c r="O27" s="94">
        <v>0</v>
      </c>
      <c r="P27" s="95">
        <v>0</v>
      </c>
    </row>
    <row r="28" spans="1:16" ht="18.75" customHeight="1">
      <c r="A28" s="82" t="s">
        <v>72</v>
      </c>
      <c r="B28" s="83">
        <v>163</v>
      </c>
      <c r="C28" s="84">
        <v>25</v>
      </c>
      <c r="D28" s="85">
        <v>11</v>
      </c>
      <c r="E28" s="86">
        <v>14</v>
      </c>
      <c r="F28" s="84">
        <v>47</v>
      </c>
      <c r="G28" s="85">
        <v>29</v>
      </c>
      <c r="H28" s="86">
        <v>18</v>
      </c>
      <c r="I28" s="84">
        <v>53</v>
      </c>
      <c r="J28" s="85">
        <v>29</v>
      </c>
      <c r="K28" s="86">
        <v>24</v>
      </c>
      <c r="L28" s="84">
        <v>36</v>
      </c>
      <c r="M28" s="85">
        <v>24</v>
      </c>
      <c r="N28" s="86">
        <v>12</v>
      </c>
      <c r="O28" s="87">
        <v>1</v>
      </c>
      <c r="P28" s="88">
        <v>1</v>
      </c>
    </row>
    <row r="29" spans="1:16" ht="18.75" customHeight="1">
      <c r="A29" s="89" t="s">
        <v>73</v>
      </c>
      <c r="B29" s="90">
        <v>50</v>
      </c>
      <c r="C29" s="91">
        <v>9</v>
      </c>
      <c r="D29" s="92">
        <v>5</v>
      </c>
      <c r="E29" s="93">
        <v>4</v>
      </c>
      <c r="F29" s="91">
        <v>8</v>
      </c>
      <c r="G29" s="92">
        <v>4</v>
      </c>
      <c r="H29" s="93">
        <v>4</v>
      </c>
      <c r="I29" s="91">
        <v>15</v>
      </c>
      <c r="J29" s="92">
        <v>11</v>
      </c>
      <c r="K29" s="93">
        <v>4</v>
      </c>
      <c r="L29" s="91">
        <v>16</v>
      </c>
      <c r="M29" s="92">
        <v>9</v>
      </c>
      <c r="N29" s="93">
        <v>7</v>
      </c>
      <c r="O29" s="94">
        <v>1</v>
      </c>
      <c r="P29" s="95">
        <v>1</v>
      </c>
    </row>
    <row r="30" spans="1:16" ht="18.75" customHeight="1" thickBot="1">
      <c r="A30" s="96" t="s">
        <v>74</v>
      </c>
      <c r="B30" s="97">
        <v>113</v>
      </c>
      <c r="C30" s="98">
        <v>16</v>
      </c>
      <c r="D30" s="99">
        <v>6</v>
      </c>
      <c r="E30" s="100">
        <v>10</v>
      </c>
      <c r="F30" s="98">
        <v>39</v>
      </c>
      <c r="G30" s="99">
        <v>25</v>
      </c>
      <c r="H30" s="100">
        <v>14</v>
      </c>
      <c r="I30" s="98">
        <v>38</v>
      </c>
      <c r="J30" s="99">
        <v>18</v>
      </c>
      <c r="K30" s="100">
        <v>20</v>
      </c>
      <c r="L30" s="98">
        <v>20</v>
      </c>
      <c r="M30" s="99">
        <v>15</v>
      </c>
      <c r="N30" s="100">
        <v>5</v>
      </c>
      <c r="O30" s="101">
        <v>0</v>
      </c>
      <c r="P30" s="102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I8" sqref="I8"/>
    </sheetView>
  </sheetViews>
  <sheetFormatPr defaultColWidth="9.140625" defaultRowHeight="15"/>
  <cols>
    <col min="1" max="1" width="10.57421875" style="74" customWidth="1"/>
    <col min="2" max="20" width="6.57421875" style="74" customWidth="1"/>
    <col min="21" max="16384" width="9.00390625" style="74" customWidth="1"/>
  </cols>
  <sheetData>
    <row r="1" spans="19:20" ht="11.25" customHeight="1">
      <c r="S1" s="192" t="s">
        <v>105</v>
      </c>
      <c r="T1" s="192"/>
    </row>
    <row r="2" spans="1:21" ht="18.75" customHeight="1">
      <c r="A2" s="193" t="s">
        <v>106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04"/>
    </row>
    <row r="3" spans="2:20" ht="18.7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194" t="s">
        <v>107</v>
      </c>
      <c r="S3" s="194"/>
      <c r="T3" s="194"/>
    </row>
    <row r="4" spans="1:20" s="112" customFormat="1" ht="27.75" customHeight="1">
      <c r="A4" s="107" t="s">
        <v>108</v>
      </c>
      <c r="B4" s="108" t="s">
        <v>109</v>
      </c>
      <c r="C4" s="109" t="s">
        <v>110</v>
      </c>
      <c r="D4" s="109" t="s">
        <v>111</v>
      </c>
      <c r="E4" s="109" t="s">
        <v>112</v>
      </c>
      <c r="F4" s="109" t="s">
        <v>113</v>
      </c>
      <c r="G4" s="109" t="s">
        <v>114</v>
      </c>
      <c r="H4" s="109" t="s">
        <v>115</v>
      </c>
      <c r="I4" s="109" t="s">
        <v>116</v>
      </c>
      <c r="J4" s="109" t="s">
        <v>117</v>
      </c>
      <c r="K4" s="109" t="s">
        <v>118</v>
      </c>
      <c r="L4" s="109" t="s">
        <v>119</v>
      </c>
      <c r="M4" s="109" t="s">
        <v>120</v>
      </c>
      <c r="N4" s="109" t="s">
        <v>121</v>
      </c>
      <c r="O4" s="109" t="s">
        <v>122</v>
      </c>
      <c r="P4" s="109" t="s">
        <v>123</v>
      </c>
      <c r="Q4" s="109" t="s">
        <v>124</v>
      </c>
      <c r="R4" s="109" t="s">
        <v>125</v>
      </c>
      <c r="S4" s="110" t="s">
        <v>126</v>
      </c>
      <c r="T4" s="111" t="s">
        <v>127</v>
      </c>
    </row>
    <row r="5" spans="1:20" ht="24" customHeight="1">
      <c r="A5" s="113" t="s">
        <v>54</v>
      </c>
      <c r="B5" s="114" t="s">
        <v>128</v>
      </c>
      <c r="C5" s="115">
        <v>103</v>
      </c>
      <c r="D5" s="115">
        <v>33</v>
      </c>
      <c r="E5" s="115">
        <v>15</v>
      </c>
      <c r="F5" s="115">
        <v>41</v>
      </c>
      <c r="G5" s="115">
        <v>36</v>
      </c>
      <c r="H5" s="115">
        <v>12</v>
      </c>
      <c r="I5" s="115">
        <v>13</v>
      </c>
      <c r="J5" s="115">
        <v>9</v>
      </c>
      <c r="K5" s="115">
        <v>7</v>
      </c>
      <c r="L5" s="115">
        <v>20</v>
      </c>
      <c r="M5" s="115">
        <v>25</v>
      </c>
      <c r="N5" s="115">
        <v>34</v>
      </c>
      <c r="O5" s="115">
        <v>9</v>
      </c>
      <c r="P5" s="115">
        <v>0</v>
      </c>
      <c r="Q5" s="115">
        <v>11</v>
      </c>
      <c r="R5" s="115">
        <v>2</v>
      </c>
      <c r="S5" s="116">
        <v>10</v>
      </c>
      <c r="T5" s="117">
        <v>380</v>
      </c>
    </row>
    <row r="6" spans="1:20" ht="24" customHeight="1">
      <c r="A6" s="113" t="s">
        <v>55</v>
      </c>
      <c r="B6" s="118">
        <v>67</v>
      </c>
      <c r="C6" s="119" t="s">
        <v>128</v>
      </c>
      <c r="D6" s="120">
        <v>3</v>
      </c>
      <c r="E6" s="120">
        <v>6</v>
      </c>
      <c r="F6" s="120">
        <v>3</v>
      </c>
      <c r="G6" s="120">
        <v>1</v>
      </c>
      <c r="H6" s="120">
        <v>0</v>
      </c>
      <c r="I6" s="120">
        <v>0</v>
      </c>
      <c r="J6" s="120">
        <v>1</v>
      </c>
      <c r="K6" s="120">
        <v>7</v>
      </c>
      <c r="L6" s="120">
        <v>11</v>
      </c>
      <c r="M6" s="120">
        <v>3</v>
      </c>
      <c r="N6" s="120">
        <v>5</v>
      </c>
      <c r="O6" s="120">
        <v>0</v>
      </c>
      <c r="P6" s="120">
        <v>0</v>
      </c>
      <c r="Q6" s="120">
        <v>12</v>
      </c>
      <c r="R6" s="120">
        <v>2</v>
      </c>
      <c r="S6" s="121">
        <v>1</v>
      </c>
      <c r="T6" s="122">
        <v>122</v>
      </c>
    </row>
    <row r="7" spans="1:20" ht="24" customHeight="1">
      <c r="A7" s="113" t="s">
        <v>56</v>
      </c>
      <c r="B7" s="118">
        <v>6</v>
      </c>
      <c r="C7" s="120">
        <v>3</v>
      </c>
      <c r="D7" s="119" t="s">
        <v>128</v>
      </c>
      <c r="E7" s="120">
        <v>10</v>
      </c>
      <c r="F7" s="120">
        <v>1</v>
      </c>
      <c r="G7" s="120">
        <v>0</v>
      </c>
      <c r="H7" s="120">
        <v>0</v>
      </c>
      <c r="I7" s="120">
        <v>0</v>
      </c>
      <c r="J7" s="120">
        <v>3</v>
      </c>
      <c r="K7" s="120">
        <v>7</v>
      </c>
      <c r="L7" s="120">
        <v>28</v>
      </c>
      <c r="M7" s="120">
        <v>1</v>
      </c>
      <c r="N7" s="120">
        <v>0</v>
      </c>
      <c r="O7" s="120">
        <v>6</v>
      </c>
      <c r="P7" s="120">
        <v>0</v>
      </c>
      <c r="Q7" s="120">
        <v>0</v>
      </c>
      <c r="R7" s="120">
        <v>0</v>
      </c>
      <c r="S7" s="121">
        <v>7</v>
      </c>
      <c r="T7" s="122">
        <v>72</v>
      </c>
    </row>
    <row r="8" spans="1:20" ht="24" customHeight="1">
      <c r="A8" s="113" t="s">
        <v>57</v>
      </c>
      <c r="B8" s="118">
        <v>8</v>
      </c>
      <c r="C8" s="120">
        <v>2</v>
      </c>
      <c r="D8" s="120">
        <v>2</v>
      </c>
      <c r="E8" s="119" t="s">
        <v>128</v>
      </c>
      <c r="F8" s="120">
        <v>1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2</v>
      </c>
      <c r="M8" s="120">
        <v>1</v>
      </c>
      <c r="N8" s="120">
        <v>0</v>
      </c>
      <c r="O8" s="120">
        <v>1</v>
      </c>
      <c r="P8" s="120">
        <v>0</v>
      </c>
      <c r="Q8" s="120">
        <v>3</v>
      </c>
      <c r="R8" s="120">
        <v>0</v>
      </c>
      <c r="S8" s="121">
        <v>12</v>
      </c>
      <c r="T8" s="122">
        <v>32</v>
      </c>
    </row>
    <row r="9" spans="1:20" ht="24" customHeight="1">
      <c r="A9" s="113" t="s">
        <v>58</v>
      </c>
      <c r="B9" s="118">
        <v>32</v>
      </c>
      <c r="C9" s="120">
        <v>8</v>
      </c>
      <c r="D9" s="120">
        <v>0</v>
      </c>
      <c r="E9" s="120">
        <v>2</v>
      </c>
      <c r="F9" s="119" t="s">
        <v>128</v>
      </c>
      <c r="G9" s="120">
        <v>1</v>
      </c>
      <c r="H9" s="120">
        <v>0</v>
      </c>
      <c r="I9" s="120">
        <v>0</v>
      </c>
      <c r="J9" s="120">
        <v>0</v>
      </c>
      <c r="K9" s="120">
        <v>0</v>
      </c>
      <c r="L9" s="120">
        <v>1</v>
      </c>
      <c r="M9" s="120">
        <v>2</v>
      </c>
      <c r="N9" s="120">
        <v>3</v>
      </c>
      <c r="O9" s="120">
        <v>0</v>
      </c>
      <c r="P9" s="120">
        <v>0</v>
      </c>
      <c r="Q9" s="120">
        <v>1</v>
      </c>
      <c r="R9" s="120">
        <v>0</v>
      </c>
      <c r="S9" s="121">
        <v>0</v>
      </c>
      <c r="T9" s="122">
        <v>50</v>
      </c>
    </row>
    <row r="10" spans="1:20" ht="24" customHeight="1">
      <c r="A10" s="113" t="s">
        <v>59</v>
      </c>
      <c r="B10" s="118">
        <v>14</v>
      </c>
      <c r="C10" s="120">
        <v>1</v>
      </c>
      <c r="D10" s="120">
        <v>0</v>
      </c>
      <c r="E10" s="120">
        <v>0</v>
      </c>
      <c r="F10" s="120">
        <v>0</v>
      </c>
      <c r="G10" s="119" t="s">
        <v>128</v>
      </c>
      <c r="H10" s="120">
        <v>2</v>
      </c>
      <c r="I10" s="120">
        <v>6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2">
        <v>23</v>
      </c>
    </row>
    <row r="11" spans="1:20" ht="24" customHeight="1">
      <c r="A11" s="113" t="s">
        <v>60</v>
      </c>
      <c r="B11" s="118">
        <v>9</v>
      </c>
      <c r="C11" s="120">
        <v>0</v>
      </c>
      <c r="D11" s="120">
        <v>0</v>
      </c>
      <c r="E11" s="120">
        <v>0</v>
      </c>
      <c r="F11" s="120">
        <v>4</v>
      </c>
      <c r="G11" s="120">
        <v>4</v>
      </c>
      <c r="H11" s="119" t="s">
        <v>128</v>
      </c>
      <c r="I11" s="120">
        <v>1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1">
        <v>0</v>
      </c>
      <c r="T11" s="122">
        <v>18</v>
      </c>
    </row>
    <row r="12" spans="1:20" ht="24" customHeight="1">
      <c r="A12" s="113" t="s">
        <v>61</v>
      </c>
      <c r="B12" s="118">
        <v>9</v>
      </c>
      <c r="C12" s="120">
        <v>2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19" t="s">
        <v>128</v>
      </c>
      <c r="J12" s="120">
        <v>0</v>
      </c>
      <c r="K12" s="120">
        <v>0</v>
      </c>
      <c r="L12" s="120">
        <v>0</v>
      </c>
      <c r="M12" s="120">
        <v>4</v>
      </c>
      <c r="N12" s="120">
        <v>1</v>
      </c>
      <c r="O12" s="120">
        <v>0</v>
      </c>
      <c r="P12" s="120">
        <v>0</v>
      </c>
      <c r="Q12" s="120">
        <v>0</v>
      </c>
      <c r="R12" s="120">
        <v>0</v>
      </c>
      <c r="S12" s="121">
        <v>0</v>
      </c>
      <c r="T12" s="122">
        <v>16</v>
      </c>
    </row>
    <row r="13" spans="1:20" ht="24" customHeight="1">
      <c r="A13" s="113" t="s">
        <v>62</v>
      </c>
      <c r="B13" s="118">
        <v>9</v>
      </c>
      <c r="C13" s="120">
        <v>2</v>
      </c>
      <c r="D13" s="120">
        <v>8</v>
      </c>
      <c r="E13" s="120">
        <v>6</v>
      </c>
      <c r="F13" s="120">
        <v>0</v>
      </c>
      <c r="G13" s="120">
        <v>0</v>
      </c>
      <c r="H13" s="120">
        <v>0</v>
      </c>
      <c r="I13" s="120">
        <v>0</v>
      </c>
      <c r="J13" s="119" t="s">
        <v>128</v>
      </c>
      <c r="K13" s="120">
        <v>0</v>
      </c>
      <c r="L13" s="120">
        <v>11</v>
      </c>
      <c r="M13" s="120">
        <v>0</v>
      </c>
      <c r="N13" s="120">
        <v>0</v>
      </c>
      <c r="O13" s="120">
        <v>3</v>
      </c>
      <c r="P13" s="120">
        <v>0</v>
      </c>
      <c r="Q13" s="120">
        <v>4</v>
      </c>
      <c r="R13" s="120">
        <v>0</v>
      </c>
      <c r="S13" s="121">
        <v>0</v>
      </c>
      <c r="T13" s="122">
        <v>43</v>
      </c>
    </row>
    <row r="14" spans="1:20" ht="24" customHeight="1">
      <c r="A14" s="113" t="s">
        <v>63</v>
      </c>
      <c r="B14" s="118">
        <v>12</v>
      </c>
      <c r="C14" s="120">
        <v>10</v>
      </c>
      <c r="D14" s="120">
        <v>4</v>
      </c>
      <c r="E14" s="120">
        <v>1</v>
      </c>
      <c r="F14" s="120">
        <v>0</v>
      </c>
      <c r="G14" s="120">
        <v>1</v>
      </c>
      <c r="H14" s="120">
        <v>0</v>
      </c>
      <c r="I14" s="120">
        <v>1</v>
      </c>
      <c r="J14" s="120">
        <v>1</v>
      </c>
      <c r="K14" s="119" t="s">
        <v>128</v>
      </c>
      <c r="L14" s="120">
        <v>1</v>
      </c>
      <c r="M14" s="120">
        <v>0</v>
      </c>
      <c r="N14" s="120">
        <v>2</v>
      </c>
      <c r="O14" s="120">
        <v>8</v>
      </c>
      <c r="P14" s="120">
        <v>0</v>
      </c>
      <c r="Q14" s="120">
        <v>5</v>
      </c>
      <c r="R14" s="120">
        <v>0</v>
      </c>
      <c r="S14" s="121">
        <v>0</v>
      </c>
      <c r="T14" s="122">
        <v>46</v>
      </c>
    </row>
    <row r="15" spans="1:20" ht="24" customHeight="1">
      <c r="A15" s="113" t="s">
        <v>64</v>
      </c>
      <c r="B15" s="118">
        <v>12</v>
      </c>
      <c r="C15" s="120">
        <v>2</v>
      </c>
      <c r="D15" s="120">
        <v>24</v>
      </c>
      <c r="E15" s="120">
        <v>0</v>
      </c>
      <c r="F15" s="120">
        <v>0</v>
      </c>
      <c r="G15" s="120">
        <v>0</v>
      </c>
      <c r="H15" s="120">
        <v>2</v>
      </c>
      <c r="I15" s="120">
        <v>0</v>
      </c>
      <c r="J15" s="120">
        <v>5</v>
      </c>
      <c r="K15" s="120">
        <v>2</v>
      </c>
      <c r="L15" s="119" t="s">
        <v>128</v>
      </c>
      <c r="M15" s="120">
        <v>2</v>
      </c>
      <c r="N15" s="120">
        <v>1</v>
      </c>
      <c r="O15" s="120">
        <v>1</v>
      </c>
      <c r="P15" s="120">
        <v>0</v>
      </c>
      <c r="Q15" s="120">
        <v>2</v>
      </c>
      <c r="R15" s="120">
        <v>0</v>
      </c>
      <c r="S15" s="121">
        <v>0</v>
      </c>
      <c r="T15" s="122">
        <v>53</v>
      </c>
    </row>
    <row r="16" spans="1:20" ht="24" customHeight="1">
      <c r="A16" s="113" t="s">
        <v>65</v>
      </c>
      <c r="B16" s="118">
        <v>15</v>
      </c>
      <c r="C16" s="120">
        <v>0</v>
      </c>
      <c r="D16" s="120">
        <v>0</v>
      </c>
      <c r="E16" s="120">
        <v>0</v>
      </c>
      <c r="F16" s="120">
        <v>2</v>
      </c>
      <c r="G16" s="120">
        <v>0</v>
      </c>
      <c r="H16" s="120">
        <v>0</v>
      </c>
      <c r="I16" s="120">
        <v>11</v>
      </c>
      <c r="J16" s="120">
        <v>0</v>
      </c>
      <c r="K16" s="120">
        <v>0</v>
      </c>
      <c r="L16" s="120">
        <v>0</v>
      </c>
      <c r="M16" s="119" t="s">
        <v>128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1">
        <v>0</v>
      </c>
      <c r="T16" s="122">
        <v>28</v>
      </c>
    </row>
    <row r="17" spans="1:20" ht="24" customHeight="1">
      <c r="A17" s="113" t="s">
        <v>66</v>
      </c>
      <c r="B17" s="118">
        <v>63</v>
      </c>
      <c r="C17" s="120">
        <v>7</v>
      </c>
      <c r="D17" s="120">
        <v>0</v>
      </c>
      <c r="E17" s="120">
        <v>2</v>
      </c>
      <c r="F17" s="120">
        <v>3</v>
      </c>
      <c r="G17" s="120">
        <v>4</v>
      </c>
      <c r="H17" s="120">
        <v>0</v>
      </c>
      <c r="I17" s="120">
        <v>0</v>
      </c>
      <c r="J17" s="120">
        <v>0</v>
      </c>
      <c r="K17" s="120">
        <v>0</v>
      </c>
      <c r="L17" s="120">
        <v>1</v>
      </c>
      <c r="M17" s="120">
        <v>0</v>
      </c>
      <c r="N17" s="119" t="s">
        <v>128</v>
      </c>
      <c r="O17" s="120">
        <v>0</v>
      </c>
      <c r="P17" s="120">
        <v>0</v>
      </c>
      <c r="Q17" s="120">
        <v>0</v>
      </c>
      <c r="R17" s="120">
        <v>1</v>
      </c>
      <c r="S17" s="121">
        <v>1</v>
      </c>
      <c r="T17" s="122">
        <v>82</v>
      </c>
    </row>
    <row r="18" spans="1:20" ht="24" customHeight="1">
      <c r="A18" s="113" t="s">
        <v>67</v>
      </c>
      <c r="B18" s="118">
        <v>7</v>
      </c>
      <c r="C18" s="120">
        <v>2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1</v>
      </c>
      <c r="K18" s="120">
        <v>1</v>
      </c>
      <c r="L18" s="120">
        <v>1</v>
      </c>
      <c r="M18" s="120">
        <v>0</v>
      </c>
      <c r="N18" s="120">
        <v>2</v>
      </c>
      <c r="O18" s="119" t="s">
        <v>128</v>
      </c>
      <c r="P18" s="120">
        <v>0</v>
      </c>
      <c r="Q18" s="120">
        <v>0</v>
      </c>
      <c r="R18" s="120">
        <v>0</v>
      </c>
      <c r="S18" s="121">
        <v>1</v>
      </c>
      <c r="T18" s="122">
        <v>15</v>
      </c>
    </row>
    <row r="19" spans="1:20" ht="24" customHeight="1">
      <c r="A19" s="113" t="s">
        <v>69</v>
      </c>
      <c r="B19" s="118">
        <v>0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19" t="s">
        <v>128</v>
      </c>
      <c r="Q19" s="120">
        <v>0</v>
      </c>
      <c r="R19" s="120">
        <v>0</v>
      </c>
      <c r="S19" s="121">
        <v>0</v>
      </c>
      <c r="T19" s="122">
        <v>0</v>
      </c>
    </row>
    <row r="20" spans="1:20" ht="24" customHeight="1">
      <c r="A20" s="113" t="s">
        <v>71</v>
      </c>
      <c r="B20" s="118">
        <v>12</v>
      </c>
      <c r="C20" s="120">
        <v>18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1</v>
      </c>
      <c r="J20" s="120">
        <v>0</v>
      </c>
      <c r="K20" s="120">
        <v>2</v>
      </c>
      <c r="L20" s="120">
        <v>3</v>
      </c>
      <c r="M20" s="120">
        <v>0</v>
      </c>
      <c r="N20" s="120">
        <v>1</v>
      </c>
      <c r="O20" s="120">
        <v>7</v>
      </c>
      <c r="P20" s="120">
        <v>0</v>
      </c>
      <c r="Q20" s="119" t="s">
        <v>128</v>
      </c>
      <c r="R20" s="120">
        <v>0</v>
      </c>
      <c r="S20" s="121">
        <v>1</v>
      </c>
      <c r="T20" s="122">
        <v>45</v>
      </c>
    </row>
    <row r="21" spans="1:20" ht="24" customHeight="1">
      <c r="A21" s="113" t="s">
        <v>73</v>
      </c>
      <c r="B21" s="118">
        <v>0</v>
      </c>
      <c r="C21" s="120">
        <v>2</v>
      </c>
      <c r="D21" s="120">
        <v>0</v>
      </c>
      <c r="E21" s="120">
        <v>1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19" t="s">
        <v>128</v>
      </c>
      <c r="S21" s="121">
        <v>6</v>
      </c>
      <c r="T21" s="122">
        <v>9</v>
      </c>
    </row>
    <row r="22" spans="1:20" ht="24" customHeight="1" thickBot="1">
      <c r="A22" s="113" t="s">
        <v>74</v>
      </c>
      <c r="B22" s="123">
        <v>4</v>
      </c>
      <c r="C22" s="124">
        <v>3</v>
      </c>
      <c r="D22" s="124">
        <v>1</v>
      </c>
      <c r="E22" s="124">
        <v>2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2</v>
      </c>
      <c r="M22" s="124">
        <v>0</v>
      </c>
      <c r="N22" s="124">
        <v>1</v>
      </c>
      <c r="O22" s="124">
        <v>0</v>
      </c>
      <c r="P22" s="124">
        <v>0</v>
      </c>
      <c r="Q22" s="124">
        <v>0</v>
      </c>
      <c r="R22" s="124">
        <v>3</v>
      </c>
      <c r="S22" s="125" t="s">
        <v>128</v>
      </c>
      <c r="T22" s="122">
        <v>16</v>
      </c>
    </row>
    <row r="23" spans="1:20" ht="24" customHeight="1" thickBot="1" thickTop="1">
      <c r="A23" s="126" t="s">
        <v>129</v>
      </c>
      <c r="B23" s="127">
        <v>279</v>
      </c>
      <c r="C23" s="128">
        <v>165</v>
      </c>
      <c r="D23" s="128">
        <v>75</v>
      </c>
      <c r="E23" s="128">
        <v>45</v>
      </c>
      <c r="F23" s="128">
        <v>55</v>
      </c>
      <c r="G23" s="128">
        <v>47</v>
      </c>
      <c r="H23" s="128">
        <v>16</v>
      </c>
      <c r="I23" s="128">
        <v>33</v>
      </c>
      <c r="J23" s="128">
        <v>20</v>
      </c>
      <c r="K23" s="128">
        <v>26</v>
      </c>
      <c r="L23" s="128">
        <v>81</v>
      </c>
      <c r="M23" s="128">
        <v>38</v>
      </c>
      <c r="N23" s="128">
        <v>50</v>
      </c>
      <c r="O23" s="128">
        <v>35</v>
      </c>
      <c r="P23" s="128">
        <v>0</v>
      </c>
      <c r="Q23" s="128">
        <v>38</v>
      </c>
      <c r="R23" s="128">
        <v>8</v>
      </c>
      <c r="S23" s="129">
        <v>39</v>
      </c>
      <c r="T23" s="130">
        <v>1050</v>
      </c>
    </row>
    <row r="24" spans="1:19" ht="12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/>
      <c r="R24" s="133"/>
      <c r="S24" s="13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10" sqref="E10"/>
    </sheetView>
  </sheetViews>
  <sheetFormatPr defaultColWidth="9.140625" defaultRowHeight="15"/>
  <cols>
    <col min="1" max="1" width="11.57421875" style="74" customWidth="1"/>
    <col min="2" max="21" width="6.28125" style="74" customWidth="1"/>
    <col min="22" max="16384" width="9.00390625" style="74" customWidth="1"/>
  </cols>
  <sheetData>
    <row r="1" spans="20:21" ht="11.25" customHeight="1">
      <c r="T1" s="195" t="s">
        <v>130</v>
      </c>
      <c r="U1" s="195"/>
    </row>
    <row r="2" spans="1:21" ht="18.75" customHeight="1">
      <c r="A2" s="196" t="s">
        <v>131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2:21" ht="18.7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34"/>
      <c r="R3" s="135"/>
      <c r="S3" s="194" t="s">
        <v>107</v>
      </c>
      <c r="T3" s="194"/>
      <c r="U3" s="194"/>
    </row>
    <row r="4" spans="1:21" ht="18" customHeight="1">
      <c r="A4" s="197" t="s">
        <v>132</v>
      </c>
      <c r="B4" s="199" t="s">
        <v>133</v>
      </c>
      <c r="C4" s="200"/>
      <c r="D4" s="200"/>
      <c r="E4" s="200"/>
      <c r="F4" s="200"/>
      <c r="G4" s="200"/>
      <c r="H4" s="200"/>
      <c r="I4" s="200"/>
      <c r="J4" s="200"/>
      <c r="K4" s="201"/>
      <c r="L4" s="199" t="s">
        <v>134</v>
      </c>
      <c r="M4" s="200"/>
      <c r="N4" s="200"/>
      <c r="O4" s="200"/>
      <c r="P4" s="200"/>
      <c r="Q4" s="200"/>
      <c r="R4" s="200"/>
      <c r="S4" s="200"/>
      <c r="T4" s="200"/>
      <c r="U4" s="202"/>
    </row>
    <row r="5" spans="1:21" s="141" customFormat="1" ht="22.5" customHeight="1">
      <c r="A5" s="198"/>
      <c r="B5" s="136" t="s">
        <v>135</v>
      </c>
      <c r="C5" s="137" t="s">
        <v>136</v>
      </c>
      <c r="D5" s="138" t="s">
        <v>137</v>
      </c>
      <c r="E5" s="138" t="s">
        <v>138</v>
      </c>
      <c r="F5" s="138" t="s">
        <v>139</v>
      </c>
      <c r="G5" s="138" t="s">
        <v>140</v>
      </c>
      <c r="H5" s="138" t="s">
        <v>141</v>
      </c>
      <c r="I5" s="138" t="s">
        <v>142</v>
      </c>
      <c r="J5" s="138" t="s">
        <v>143</v>
      </c>
      <c r="K5" s="139" t="s">
        <v>144</v>
      </c>
      <c r="L5" s="136" t="s">
        <v>135</v>
      </c>
      <c r="M5" s="137" t="s">
        <v>136</v>
      </c>
      <c r="N5" s="138" t="s">
        <v>137</v>
      </c>
      <c r="O5" s="138" t="s">
        <v>138</v>
      </c>
      <c r="P5" s="138" t="s">
        <v>139</v>
      </c>
      <c r="Q5" s="138" t="s">
        <v>140</v>
      </c>
      <c r="R5" s="138" t="s">
        <v>141</v>
      </c>
      <c r="S5" s="138" t="s">
        <v>142</v>
      </c>
      <c r="T5" s="138" t="s">
        <v>143</v>
      </c>
      <c r="U5" s="140" t="s">
        <v>144</v>
      </c>
    </row>
    <row r="6" spans="1:21" ht="18.75" customHeight="1">
      <c r="A6" s="82" t="s">
        <v>51</v>
      </c>
      <c r="B6" s="142">
        <v>1502</v>
      </c>
      <c r="C6" s="143">
        <v>15</v>
      </c>
      <c r="D6" s="143">
        <v>15</v>
      </c>
      <c r="E6" s="143">
        <v>248</v>
      </c>
      <c r="F6" s="143">
        <v>87</v>
      </c>
      <c r="G6" s="143">
        <v>155</v>
      </c>
      <c r="H6" s="143">
        <v>75</v>
      </c>
      <c r="I6" s="143">
        <v>30</v>
      </c>
      <c r="J6" s="143">
        <v>777</v>
      </c>
      <c r="K6" s="144">
        <v>100</v>
      </c>
      <c r="L6" s="142">
        <v>1420</v>
      </c>
      <c r="M6" s="143">
        <v>14</v>
      </c>
      <c r="N6" s="143">
        <v>14</v>
      </c>
      <c r="O6" s="143">
        <v>269</v>
      </c>
      <c r="P6" s="143">
        <v>59</v>
      </c>
      <c r="Q6" s="143">
        <v>140</v>
      </c>
      <c r="R6" s="143">
        <v>74</v>
      </c>
      <c r="S6" s="143">
        <v>32</v>
      </c>
      <c r="T6" s="143">
        <v>647</v>
      </c>
      <c r="U6" s="145">
        <v>171</v>
      </c>
    </row>
    <row r="7" spans="1:21" ht="18.75" customHeight="1">
      <c r="A7" s="82" t="s">
        <v>52</v>
      </c>
      <c r="B7" s="84">
        <v>1422</v>
      </c>
      <c r="C7" s="85">
        <v>13</v>
      </c>
      <c r="D7" s="85">
        <v>15</v>
      </c>
      <c r="E7" s="85">
        <v>229</v>
      </c>
      <c r="F7" s="85">
        <v>81</v>
      </c>
      <c r="G7" s="85">
        <v>150</v>
      </c>
      <c r="H7" s="85">
        <v>73</v>
      </c>
      <c r="I7" s="85">
        <v>30</v>
      </c>
      <c r="J7" s="85">
        <v>734</v>
      </c>
      <c r="K7" s="86">
        <v>97</v>
      </c>
      <c r="L7" s="84">
        <v>1370</v>
      </c>
      <c r="M7" s="85">
        <v>13</v>
      </c>
      <c r="N7" s="85">
        <v>14</v>
      </c>
      <c r="O7" s="85">
        <v>263</v>
      </c>
      <c r="P7" s="85">
        <v>56</v>
      </c>
      <c r="Q7" s="85">
        <v>138</v>
      </c>
      <c r="R7" s="85">
        <v>74</v>
      </c>
      <c r="S7" s="85">
        <v>29</v>
      </c>
      <c r="T7" s="85">
        <v>617</v>
      </c>
      <c r="U7" s="146">
        <v>166</v>
      </c>
    </row>
    <row r="8" spans="1:21" ht="18.75" customHeight="1">
      <c r="A8" s="82" t="s">
        <v>53</v>
      </c>
      <c r="B8" s="84">
        <v>80</v>
      </c>
      <c r="C8" s="85">
        <v>2</v>
      </c>
      <c r="D8" s="85">
        <v>0</v>
      </c>
      <c r="E8" s="85">
        <v>19</v>
      </c>
      <c r="F8" s="85">
        <v>6</v>
      </c>
      <c r="G8" s="85">
        <v>5</v>
      </c>
      <c r="H8" s="85">
        <v>2</v>
      </c>
      <c r="I8" s="85">
        <v>0</v>
      </c>
      <c r="J8" s="85">
        <v>43</v>
      </c>
      <c r="K8" s="86">
        <v>3</v>
      </c>
      <c r="L8" s="84">
        <v>50</v>
      </c>
      <c r="M8" s="85">
        <v>1</v>
      </c>
      <c r="N8" s="85">
        <v>0</v>
      </c>
      <c r="O8" s="85">
        <v>6</v>
      </c>
      <c r="P8" s="85">
        <v>3</v>
      </c>
      <c r="Q8" s="85">
        <v>2</v>
      </c>
      <c r="R8" s="85">
        <v>0</v>
      </c>
      <c r="S8" s="85">
        <v>3</v>
      </c>
      <c r="T8" s="85">
        <v>30</v>
      </c>
      <c r="U8" s="146">
        <v>5</v>
      </c>
    </row>
    <row r="9" spans="1:21" ht="18.75" customHeight="1">
      <c r="A9" s="89" t="s">
        <v>54</v>
      </c>
      <c r="B9" s="91">
        <v>592</v>
      </c>
      <c r="C9" s="92">
        <v>3</v>
      </c>
      <c r="D9" s="92">
        <v>5</v>
      </c>
      <c r="E9" s="92">
        <v>107</v>
      </c>
      <c r="F9" s="92">
        <v>31</v>
      </c>
      <c r="G9" s="92">
        <v>56</v>
      </c>
      <c r="H9" s="92">
        <v>23</v>
      </c>
      <c r="I9" s="92">
        <v>10</v>
      </c>
      <c r="J9" s="92">
        <v>343</v>
      </c>
      <c r="K9" s="93">
        <v>14</v>
      </c>
      <c r="L9" s="91">
        <v>627</v>
      </c>
      <c r="M9" s="92">
        <v>1</v>
      </c>
      <c r="N9" s="92">
        <v>5</v>
      </c>
      <c r="O9" s="92">
        <v>129</v>
      </c>
      <c r="P9" s="92">
        <v>20</v>
      </c>
      <c r="Q9" s="92">
        <v>70</v>
      </c>
      <c r="R9" s="92">
        <v>36</v>
      </c>
      <c r="S9" s="92">
        <v>19</v>
      </c>
      <c r="T9" s="92">
        <v>303</v>
      </c>
      <c r="U9" s="147">
        <v>44</v>
      </c>
    </row>
    <row r="10" spans="1:21" ht="18.75" customHeight="1">
      <c r="A10" s="89" t="s">
        <v>55</v>
      </c>
      <c r="B10" s="91">
        <v>173</v>
      </c>
      <c r="C10" s="92">
        <v>2</v>
      </c>
      <c r="D10" s="92">
        <v>1</v>
      </c>
      <c r="E10" s="92">
        <v>23</v>
      </c>
      <c r="F10" s="92">
        <v>17</v>
      </c>
      <c r="G10" s="92">
        <v>21</v>
      </c>
      <c r="H10" s="92">
        <v>11</v>
      </c>
      <c r="I10" s="92">
        <v>5</v>
      </c>
      <c r="J10" s="92">
        <v>81</v>
      </c>
      <c r="K10" s="93">
        <v>12</v>
      </c>
      <c r="L10" s="91">
        <v>222</v>
      </c>
      <c r="M10" s="92">
        <v>5</v>
      </c>
      <c r="N10" s="92">
        <v>5</v>
      </c>
      <c r="O10" s="92">
        <v>39</v>
      </c>
      <c r="P10" s="92">
        <v>9</v>
      </c>
      <c r="Q10" s="92">
        <v>16</v>
      </c>
      <c r="R10" s="92">
        <v>5</v>
      </c>
      <c r="S10" s="92">
        <v>1</v>
      </c>
      <c r="T10" s="92">
        <v>62</v>
      </c>
      <c r="U10" s="147">
        <v>80</v>
      </c>
    </row>
    <row r="11" spans="1:21" ht="18.75" customHeight="1">
      <c r="A11" s="89" t="s">
        <v>56</v>
      </c>
      <c r="B11" s="91">
        <v>182</v>
      </c>
      <c r="C11" s="92">
        <v>7</v>
      </c>
      <c r="D11" s="92">
        <v>2</v>
      </c>
      <c r="E11" s="92">
        <v>19</v>
      </c>
      <c r="F11" s="92">
        <v>3</v>
      </c>
      <c r="G11" s="92">
        <v>20</v>
      </c>
      <c r="H11" s="92">
        <v>11</v>
      </c>
      <c r="I11" s="92">
        <v>0</v>
      </c>
      <c r="J11" s="92">
        <v>113</v>
      </c>
      <c r="K11" s="93">
        <v>7</v>
      </c>
      <c r="L11" s="91">
        <v>148</v>
      </c>
      <c r="M11" s="92">
        <v>2</v>
      </c>
      <c r="N11" s="92">
        <v>1</v>
      </c>
      <c r="O11" s="92">
        <v>27</v>
      </c>
      <c r="P11" s="92">
        <v>6</v>
      </c>
      <c r="Q11" s="92">
        <v>11</v>
      </c>
      <c r="R11" s="92">
        <v>10</v>
      </c>
      <c r="S11" s="92">
        <v>3</v>
      </c>
      <c r="T11" s="92">
        <v>86</v>
      </c>
      <c r="U11" s="147">
        <v>2</v>
      </c>
    </row>
    <row r="12" spans="1:21" ht="18.75" customHeight="1">
      <c r="A12" s="89" t="s">
        <v>57</v>
      </c>
      <c r="B12" s="91">
        <v>73</v>
      </c>
      <c r="C12" s="92">
        <v>0</v>
      </c>
      <c r="D12" s="92">
        <v>0</v>
      </c>
      <c r="E12" s="92">
        <v>7</v>
      </c>
      <c r="F12" s="92">
        <v>0</v>
      </c>
      <c r="G12" s="92">
        <v>2</v>
      </c>
      <c r="H12" s="92">
        <v>2</v>
      </c>
      <c r="I12" s="92">
        <v>0</v>
      </c>
      <c r="J12" s="92">
        <v>52</v>
      </c>
      <c r="K12" s="93">
        <v>10</v>
      </c>
      <c r="L12" s="91">
        <v>73</v>
      </c>
      <c r="M12" s="92">
        <v>0</v>
      </c>
      <c r="N12" s="92">
        <v>0</v>
      </c>
      <c r="O12" s="92">
        <v>12</v>
      </c>
      <c r="P12" s="92">
        <v>1</v>
      </c>
      <c r="Q12" s="92">
        <v>5</v>
      </c>
      <c r="R12" s="92">
        <v>2</v>
      </c>
      <c r="S12" s="92">
        <v>0</v>
      </c>
      <c r="T12" s="92">
        <v>47</v>
      </c>
      <c r="U12" s="147">
        <v>6</v>
      </c>
    </row>
    <row r="13" spans="1:21" ht="18.75" customHeight="1">
      <c r="A13" s="89" t="s">
        <v>58</v>
      </c>
      <c r="B13" s="91">
        <v>63</v>
      </c>
      <c r="C13" s="92">
        <v>0</v>
      </c>
      <c r="D13" s="92">
        <v>0</v>
      </c>
      <c r="E13" s="92">
        <v>13</v>
      </c>
      <c r="F13" s="92">
        <v>3</v>
      </c>
      <c r="G13" s="92">
        <v>5</v>
      </c>
      <c r="H13" s="92">
        <v>2</v>
      </c>
      <c r="I13" s="92">
        <v>4</v>
      </c>
      <c r="J13" s="92">
        <v>24</v>
      </c>
      <c r="K13" s="93">
        <v>12</v>
      </c>
      <c r="L13" s="91">
        <v>52</v>
      </c>
      <c r="M13" s="92">
        <v>0</v>
      </c>
      <c r="N13" s="92">
        <v>0</v>
      </c>
      <c r="O13" s="92">
        <v>10</v>
      </c>
      <c r="P13" s="92">
        <v>6</v>
      </c>
      <c r="Q13" s="92">
        <v>5</v>
      </c>
      <c r="R13" s="92">
        <v>5</v>
      </c>
      <c r="S13" s="92">
        <v>1</v>
      </c>
      <c r="T13" s="92">
        <v>20</v>
      </c>
      <c r="U13" s="147">
        <v>5</v>
      </c>
    </row>
    <row r="14" spans="1:21" ht="18.75" customHeight="1">
      <c r="A14" s="89" t="s">
        <v>59</v>
      </c>
      <c r="B14" s="91">
        <v>34</v>
      </c>
      <c r="C14" s="92">
        <v>0</v>
      </c>
      <c r="D14" s="92">
        <v>1</v>
      </c>
      <c r="E14" s="92">
        <v>8</v>
      </c>
      <c r="F14" s="92">
        <v>6</v>
      </c>
      <c r="G14" s="92">
        <v>2</v>
      </c>
      <c r="H14" s="92">
        <v>2</v>
      </c>
      <c r="I14" s="92">
        <v>5</v>
      </c>
      <c r="J14" s="92">
        <v>7</v>
      </c>
      <c r="K14" s="93">
        <v>3</v>
      </c>
      <c r="L14" s="91">
        <v>20</v>
      </c>
      <c r="M14" s="92">
        <v>0</v>
      </c>
      <c r="N14" s="92">
        <v>1</v>
      </c>
      <c r="O14" s="92">
        <v>2</v>
      </c>
      <c r="P14" s="92">
        <v>0</v>
      </c>
      <c r="Q14" s="92">
        <v>2</v>
      </c>
      <c r="R14" s="92">
        <v>0</v>
      </c>
      <c r="S14" s="92">
        <v>2</v>
      </c>
      <c r="T14" s="92">
        <v>11</v>
      </c>
      <c r="U14" s="147">
        <v>2</v>
      </c>
    </row>
    <row r="15" spans="1:21" ht="18.75" customHeight="1">
      <c r="A15" s="89" t="s">
        <v>60</v>
      </c>
      <c r="B15" s="91">
        <v>22</v>
      </c>
      <c r="C15" s="92">
        <v>0</v>
      </c>
      <c r="D15" s="92">
        <v>0</v>
      </c>
      <c r="E15" s="92">
        <v>0</v>
      </c>
      <c r="F15" s="92">
        <v>2</v>
      </c>
      <c r="G15" s="92">
        <v>4</v>
      </c>
      <c r="H15" s="92">
        <v>9</v>
      </c>
      <c r="I15" s="92">
        <v>3</v>
      </c>
      <c r="J15" s="92">
        <v>2</v>
      </c>
      <c r="K15" s="93">
        <v>2</v>
      </c>
      <c r="L15" s="91">
        <v>15</v>
      </c>
      <c r="M15" s="92">
        <v>0</v>
      </c>
      <c r="N15" s="92">
        <v>0</v>
      </c>
      <c r="O15" s="92">
        <v>3</v>
      </c>
      <c r="P15" s="92">
        <v>0</v>
      </c>
      <c r="Q15" s="92">
        <v>0</v>
      </c>
      <c r="R15" s="92">
        <v>4</v>
      </c>
      <c r="S15" s="92">
        <v>1</v>
      </c>
      <c r="T15" s="92">
        <v>6</v>
      </c>
      <c r="U15" s="147">
        <v>1</v>
      </c>
    </row>
    <row r="16" spans="1:21" ht="18.75" customHeight="1">
      <c r="A16" s="89" t="s">
        <v>61</v>
      </c>
      <c r="B16" s="91">
        <v>27</v>
      </c>
      <c r="C16" s="92">
        <v>1</v>
      </c>
      <c r="D16" s="92">
        <v>0</v>
      </c>
      <c r="E16" s="92">
        <v>5</v>
      </c>
      <c r="F16" s="92">
        <v>1</v>
      </c>
      <c r="G16" s="92">
        <v>5</v>
      </c>
      <c r="H16" s="92">
        <v>0</v>
      </c>
      <c r="I16" s="92">
        <v>0</v>
      </c>
      <c r="J16" s="92">
        <v>11</v>
      </c>
      <c r="K16" s="93">
        <v>4</v>
      </c>
      <c r="L16" s="91">
        <v>12</v>
      </c>
      <c r="M16" s="92">
        <v>0</v>
      </c>
      <c r="N16" s="92">
        <v>0</v>
      </c>
      <c r="O16" s="92">
        <v>2</v>
      </c>
      <c r="P16" s="92">
        <v>0</v>
      </c>
      <c r="Q16" s="92">
        <v>0</v>
      </c>
      <c r="R16" s="92">
        <v>0</v>
      </c>
      <c r="S16" s="92">
        <v>0</v>
      </c>
      <c r="T16" s="92">
        <v>8</v>
      </c>
      <c r="U16" s="147">
        <v>2</v>
      </c>
    </row>
    <row r="17" spans="1:21" ht="18.75" customHeight="1">
      <c r="A17" s="89" t="s">
        <v>62</v>
      </c>
      <c r="B17" s="91">
        <v>37</v>
      </c>
      <c r="C17" s="92">
        <v>0</v>
      </c>
      <c r="D17" s="92">
        <v>0</v>
      </c>
      <c r="E17" s="92">
        <v>4</v>
      </c>
      <c r="F17" s="92">
        <v>1</v>
      </c>
      <c r="G17" s="92">
        <v>10</v>
      </c>
      <c r="H17" s="92">
        <v>2</v>
      </c>
      <c r="I17" s="92">
        <v>2</v>
      </c>
      <c r="J17" s="92">
        <v>15</v>
      </c>
      <c r="K17" s="93">
        <v>3</v>
      </c>
      <c r="L17" s="91">
        <v>13</v>
      </c>
      <c r="M17" s="92">
        <v>1</v>
      </c>
      <c r="N17" s="92">
        <v>0</v>
      </c>
      <c r="O17" s="92">
        <v>2</v>
      </c>
      <c r="P17" s="92">
        <v>1</v>
      </c>
      <c r="Q17" s="92">
        <v>1</v>
      </c>
      <c r="R17" s="92">
        <v>0</v>
      </c>
      <c r="S17" s="92">
        <v>0</v>
      </c>
      <c r="T17" s="92">
        <v>6</v>
      </c>
      <c r="U17" s="147">
        <v>2</v>
      </c>
    </row>
    <row r="18" spans="1:21" ht="18.75" customHeight="1">
      <c r="A18" s="89" t="s">
        <v>63</v>
      </c>
      <c r="B18" s="91">
        <v>22</v>
      </c>
      <c r="C18" s="92">
        <v>0</v>
      </c>
      <c r="D18" s="92">
        <v>4</v>
      </c>
      <c r="E18" s="92">
        <v>0</v>
      </c>
      <c r="F18" s="92">
        <v>2</v>
      </c>
      <c r="G18" s="92">
        <v>5</v>
      </c>
      <c r="H18" s="92">
        <v>0</v>
      </c>
      <c r="I18" s="92">
        <v>0</v>
      </c>
      <c r="J18" s="92">
        <v>10</v>
      </c>
      <c r="K18" s="93">
        <v>1</v>
      </c>
      <c r="L18" s="91">
        <v>29</v>
      </c>
      <c r="M18" s="92">
        <v>0</v>
      </c>
      <c r="N18" s="92">
        <v>1</v>
      </c>
      <c r="O18" s="92">
        <v>3</v>
      </c>
      <c r="P18" s="92">
        <v>1</v>
      </c>
      <c r="Q18" s="92">
        <v>3</v>
      </c>
      <c r="R18" s="92">
        <v>1</v>
      </c>
      <c r="S18" s="92">
        <v>0</v>
      </c>
      <c r="T18" s="92">
        <v>15</v>
      </c>
      <c r="U18" s="147">
        <v>5</v>
      </c>
    </row>
    <row r="19" spans="1:21" ht="18.75" customHeight="1">
      <c r="A19" s="89" t="s">
        <v>64</v>
      </c>
      <c r="B19" s="91">
        <v>51</v>
      </c>
      <c r="C19" s="92">
        <v>0</v>
      </c>
      <c r="D19" s="92">
        <v>0</v>
      </c>
      <c r="E19" s="92">
        <v>5</v>
      </c>
      <c r="F19" s="92">
        <v>1</v>
      </c>
      <c r="G19" s="92">
        <v>7</v>
      </c>
      <c r="H19" s="92">
        <v>1</v>
      </c>
      <c r="I19" s="92">
        <v>1</v>
      </c>
      <c r="J19" s="92">
        <v>30</v>
      </c>
      <c r="K19" s="93">
        <v>6</v>
      </c>
      <c r="L19" s="91">
        <v>48</v>
      </c>
      <c r="M19" s="92">
        <v>0</v>
      </c>
      <c r="N19" s="92">
        <v>1</v>
      </c>
      <c r="O19" s="92">
        <v>10</v>
      </c>
      <c r="P19" s="92">
        <v>4</v>
      </c>
      <c r="Q19" s="92">
        <v>10</v>
      </c>
      <c r="R19" s="92">
        <v>2</v>
      </c>
      <c r="S19" s="92">
        <v>0</v>
      </c>
      <c r="T19" s="92">
        <v>18</v>
      </c>
      <c r="U19" s="147">
        <v>3</v>
      </c>
    </row>
    <row r="20" spans="1:21" ht="18.75" customHeight="1">
      <c r="A20" s="89" t="s">
        <v>65</v>
      </c>
      <c r="B20" s="91">
        <v>32</v>
      </c>
      <c r="C20" s="92">
        <v>0</v>
      </c>
      <c r="D20" s="92">
        <v>1</v>
      </c>
      <c r="E20" s="92">
        <v>6</v>
      </c>
      <c r="F20" s="92">
        <v>2</v>
      </c>
      <c r="G20" s="92">
        <v>1</v>
      </c>
      <c r="H20" s="92">
        <v>3</v>
      </c>
      <c r="I20" s="92">
        <v>0</v>
      </c>
      <c r="J20" s="92">
        <v>13</v>
      </c>
      <c r="K20" s="93">
        <v>6</v>
      </c>
      <c r="L20" s="91">
        <v>33</v>
      </c>
      <c r="M20" s="92">
        <v>0</v>
      </c>
      <c r="N20" s="92">
        <v>0</v>
      </c>
      <c r="O20" s="92">
        <v>11</v>
      </c>
      <c r="P20" s="92">
        <v>1</v>
      </c>
      <c r="Q20" s="92">
        <v>7</v>
      </c>
      <c r="R20" s="92">
        <v>5</v>
      </c>
      <c r="S20" s="92">
        <v>1</v>
      </c>
      <c r="T20" s="92">
        <v>6</v>
      </c>
      <c r="U20" s="147">
        <v>2</v>
      </c>
    </row>
    <row r="21" spans="1:21" ht="18.75" customHeight="1">
      <c r="A21" s="89" t="s">
        <v>66</v>
      </c>
      <c r="B21" s="91">
        <v>63</v>
      </c>
      <c r="C21" s="92">
        <v>0</v>
      </c>
      <c r="D21" s="92">
        <v>1</v>
      </c>
      <c r="E21" s="92">
        <v>10</v>
      </c>
      <c r="F21" s="92">
        <v>11</v>
      </c>
      <c r="G21" s="92">
        <v>6</v>
      </c>
      <c r="H21" s="92">
        <v>1</v>
      </c>
      <c r="I21" s="92">
        <v>0</v>
      </c>
      <c r="J21" s="92">
        <v>28</v>
      </c>
      <c r="K21" s="93">
        <v>6</v>
      </c>
      <c r="L21" s="91">
        <v>53</v>
      </c>
      <c r="M21" s="92">
        <v>4</v>
      </c>
      <c r="N21" s="92">
        <v>0</v>
      </c>
      <c r="O21" s="92">
        <v>10</v>
      </c>
      <c r="P21" s="92">
        <v>6</v>
      </c>
      <c r="Q21" s="92">
        <v>6</v>
      </c>
      <c r="R21" s="92">
        <v>4</v>
      </c>
      <c r="S21" s="92">
        <v>1</v>
      </c>
      <c r="T21" s="92">
        <v>17</v>
      </c>
      <c r="U21" s="147">
        <v>5</v>
      </c>
    </row>
    <row r="22" spans="1:21" ht="18.75" customHeight="1">
      <c r="A22" s="89" t="s">
        <v>67</v>
      </c>
      <c r="B22" s="91">
        <v>51</v>
      </c>
      <c r="C22" s="92">
        <v>0</v>
      </c>
      <c r="D22" s="92">
        <v>0</v>
      </c>
      <c r="E22" s="92">
        <v>22</v>
      </c>
      <c r="F22" s="92">
        <v>1</v>
      </c>
      <c r="G22" s="92">
        <v>6</v>
      </c>
      <c r="H22" s="92">
        <v>6</v>
      </c>
      <c r="I22" s="92">
        <v>0</v>
      </c>
      <c r="J22" s="92">
        <v>5</v>
      </c>
      <c r="K22" s="93">
        <v>11</v>
      </c>
      <c r="L22" s="91">
        <v>25</v>
      </c>
      <c r="M22" s="92">
        <v>0</v>
      </c>
      <c r="N22" s="92">
        <v>0</v>
      </c>
      <c r="O22" s="92">
        <v>3</v>
      </c>
      <c r="P22" s="92">
        <v>1</v>
      </c>
      <c r="Q22" s="92">
        <v>2</v>
      </c>
      <c r="R22" s="92">
        <v>0</v>
      </c>
      <c r="S22" s="92">
        <v>0</v>
      </c>
      <c r="T22" s="92">
        <v>12</v>
      </c>
      <c r="U22" s="147">
        <v>7</v>
      </c>
    </row>
    <row r="23" spans="1:21" ht="18.75" customHeight="1">
      <c r="A23" s="82" t="s">
        <v>68</v>
      </c>
      <c r="B23" s="84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6">
        <v>0</v>
      </c>
      <c r="L23" s="84">
        <v>1</v>
      </c>
      <c r="M23" s="85">
        <v>0</v>
      </c>
      <c r="N23" s="85">
        <v>0</v>
      </c>
      <c r="O23" s="85">
        <v>1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146">
        <v>0</v>
      </c>
    </row>
    <row r="24" spans="1:21" ht="18.75" customHeight="1">
      <c r="A24" s="89" t="s">
        <v>69</v>
      </c>
      <c r="B24" s="91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3">
        <v>0</v>
      </c>
      <c r="L24" s="91">
        <v>1</v>
      </c>
      <c r="M24" s="92">
        <v>0</v>
      </c>
      <c r="N24" s="92">
        <v>0</v>
      </c>
      <c r="O24" s="92">
        <v>1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147">
        <v>0</v>
      </c>
    </row>
    <row r="25" spans="1:21" ht="18.75" customHeight="1">
      <c r="A25" s="82" t="s">
        <v>70</v>
      </c>
      <c r="B25" s="84">
        <v>27</v>
      </c>
      <c r="C25" s="85">
        <v>0</v>
      </c>
      <c r="D25" s="85">
        <v>0</v>
      </c>
      <c r="E25" s="85">
        <v>8</v>
      </c>
      <c r="F25" s="85">
        <v>0</v>
      </c>
      <c r="G25" s="85">
        <v>3</v>
      </c>
      <c r="H25" s="85">
        <v>2</v>
      </c>
      <c r="I25" s="85">
        <v>0</v>
      </c>
      <c r="J25" s="85">
        <v>13</v>
      </c>
      <c r="K25" s="86">
        <v>1</v>
      </c>
      <c r="L25" s="84">
        <v>13</v>
      </c>
      <c r="M25" s="85">
        <v>0</v>
      </c>
      <c r="N25" s="85">
        <v>0</v>
      </c>
      <c r="O25" s="85">
        <v>1</v>
      </c>
      <c r="P25" s="85">
        <v>1</v>
      </c>
      <c r="Q25" s="85">
        <v>2</v>
      </c>
      <c r="R25" s="85">
        <v>0</v>
      </c>
      <c r="S25" s="85">
        <v>1</v>
      </c>
      <c r="T25" s="85">
        <v>4</v>
      </c>
      <c r="U25" s="146">
        <v>4</v>
      </c>
    </row>
    <row r="26" spans="1:21" ht="18.75" customHeight="1">
      <c r="A26" s="89" t="s">
        <v>71</v>
      </c>
      <c r="B26" s="91">
        <v>27</v>
      </c>
      <c r="C26" s="92">
        <v>0</v>
      </c>
      <c r="D26" s="92">
        <v>0</v>
      </c>
      <c r="E26" s="92">
        <v>8</v>
      </c>
      <c r="F26" s="92">
        <v>0</v>
      </c>
      <c r="G26" s="92">
        <v>3</v>
      </c>
      <c r="H26" s="92">
        <v>2</v>
      </c>
      <c r="I26" s="92">
        <v>0</v>
      </c>
      <c r="J26" s="92">
        <v>13</v>
      </c>
      <c r="K26" s="93">
        <v>1</v>
      </c>
      <c r="L26" s="91">
        <v>13</v>
      </c>
      <c r="M26" s="92">
        <v>0</v>
      </c>
      <c r="N26" s="92">
        <v>0</v>
      </c>
      <c r="O26" s="92">
        <v>1</v>
      </c>
      <c r="P26" s="92">
        <v>1</v>
      </c>
      <c r="Q26" s="92">
        <v>2</v>
      </c>
      <c r="R26" s="92">
        <v>0</v>
      </c>
      <c r="S26" s="92">
        <v>1</v>
      </c>
      <c r="T26" s="92">
        <v>4</v>
      </c>
      <c r="U26" s="147">
        <v>4</v>
      </c>
    </row>
    <row r="27" spans="1:21" ht="18.75" customHeight="1">
      <c r="A27" s="82" t="s">
        <v>72</v>
      </c>
      <c r="B27" s="84">
        <v>53</v>
      </c>
      <c r="C27" s="85">
        <v>2</v>
      </c>
      <c r="D27" s="85">
        <v>0</v>
      </c>
      <c r="E27" s="85">
        <v>11</v>
      </c>
      <c r="F27" s="85">
        <v>6</v>
      </c>
      <c r="G27" s="85">
        <v>2</v>
      </c>
      <c r="H27" s="85">
        <v>0</v>
      </c>
      <c r="I27" s="85">
        <v>0</v>
      </c>
      <c r="J27" s="85">
        <v>30</v>
      </c>
      <c r="K27" s="86">
        <v>2</v>
      </c>
      <c r="L27" s="84">
        <v>36</v>
      </c>
      <c r="M27" s="85">
        <v>1</v>
      </c>
      <c r="N27" s="85">
        <v>0</v>
      </c>
      <c r="O27" s="85">
        <v>4</v>
      </c>
      <c r="P27" s="85">
        <v>2</v>
      </c>
      <c r="Q27" s="85">
        <v>0</v>
      </c>
      <c r="R27" s="85">
        <v>0</v>
      </c>
      <c r="S27" s="85">
        <v>2</v>
      </c>
      <c r="T27" s="85">
        <v>26</v>
      </c>
      <c r="U27" s="146">
        <v>1</v>
      </c>
    </row>
    <row r="28" spans="1:21" ht="18.75" customHeight="1">
      <c r="A28" s="89" t="s">
        <v>73</v>
      </c>
      <c r="B28" s="91">
        <v>15</v>
      </c>
      <c r="C28" s="92">
        <v>1</v>
      </c>
      <c r="D28" s="92">
        <v>0</v>
      </c>
      <c r="E28" s="92">
        <v>1</v>
      </c>
      <c r="F28" s="92">
        <v>1</v>
      </c>
      <c r="G28" s="92">
        <v>1</v>
      </c>
      <c r="H28" s="92">
        <v>0</v>
      </c>
      <c r="I28" s="92">
        <v>0</v>
      </c>
      <c r="J28" s="92">
        <v>11</v>
      </c>
      <c r="K28" s="93">
        <v>0</v>
      </c>
      <c r="L28" s="91">
        <v>16</v>
      </c>
      <c r="M28" s="92">
        <v>1</v>
      </c>
      <c r="N28" s="92">
        <v>0</v>
      </c>
      <c r="O28" s="92">
        <v>1</v>
      </c>
      <c r="P28" s="92">
        <v>0</v>
      </c>
      <c r="Q28" s="92">
        <v>0</v>
      </c>
      <c r="R28" s="92">
        <v>0</v>
      </c>
      <c r="S28" s="92">
        <v>0</v>
      </c>
      <c r="T28" s="92">
        <v>14</v>
      </c>
      <c r="U28" s="147">
        <v>0</v>
      </c>
    </row>
    <row r="29" spans="1:21" ht="18.75" customHeight="1" thickBot="1">
      <c r="A29" s="96" t="s">
        <v>74</v>
      </c>
      <c r="B29" s="98">
        <v>38</v>
      </c>
      <c r="C29" s="99">
        <v>1</v>
      </c>
      <c r="D29" s="99">
        <v>0</v>
      </c>
      <c r="E29" s="99">
        <v>10</v>
      </c>
      <c r="F29" s="99">
        <v>5</v>
      </c>
      <c r="G29" s="99">
        <v>1</v>
      </c>
      <c r="H29" s="99">
        <v>0</v>
      </c>
      <c r="I29" s="99">
        <v>0</v>
      </c>
      <c r="J29" s="99">
        <v>19</v>
      </c>
      <c r="K29" s="100">
        <v>2</v>
      </c>
      <c r="L29" s="98">
        <v>20</v>
      </c>
      <c r="M29" s="99">
        <v>0</v>
      </c>
      <c r="N29" s="99">
        <v>0</v>
      </c>
      <c r="O29" s="99">
        <v>3</v>
      </c>
      <c r="P29" s="99">
        <v>2</v>
      </c>
      <c r="Q29" s="99">
        <v>0</v>
      </c>
      <c r="R29" s="99">
        <v>0</v>
      </c>
      <c r="S29" s="99">
        <v>2</v>
      </c>
      <c r="T29" s="99">
        <v>12</v>
      </c>
      <c r="U29" s="148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2023-01-20T05:54:03Z</dcterms:created>
  <dcterms:modified xsi:type="dcterms:W3CDTF">2023-01-20T05:54:10Z</dcterms:modified>
  <cp:category/>
  <cp:version/>
  <cp:contentType/>
  <cp:contentStatus/>
</cp:coreProperties>
</file>