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3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<sst xmlns="http://schemas.openxmlformats.org/spreadsheetml/2006/main" count="267" uniqueCount="142">
  <si>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</si>
  <si>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</si>
  <si>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</si>
  <si>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</si>
  <si>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</si>
  <si>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</si>
  <si>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</si>
  <si>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</si>
  <si>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</si>
  <si>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</si>
  <si>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</si>
  <si>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</si>
  <si>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</si>
  <si>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</si>
  <si>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H25/4</t>
  </si>
  <si>
    <t>H26/1</t>
  </si>
  <si>
    <t>この１年間の計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</si>
  <si>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</si>
  <si>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</si>
  <si>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</si>
  <si>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</si>
  <si>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</si>
  <si>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</si>
  <si>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</si>
  <si>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</si>
  <si>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</si>
  <si>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</si>
  <si>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</si>
  <si>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佐伯市</t>
  </si>
  <si>
    <t>別府市</t>
  </si>
  <si>
    <t>国東市</t>
  </si>
  <si>
    <t>九重町</t>
  </si>
  <si>
    <t>津久見市</t>
  </si>
  <si>
    <t>豊後大野市</t>
  </si>
  <si>
    <t>日田市</t>
  </si>
  <si>
    <t>宇佐市</t>
  </si>
  <si>
    <t>豊後高田市</t>
  </si>
  <si>
    <t>統計表</t>
  </si>
  <si>
    <t>大　分　県　の　市　町　村　別　人　口　と　世　帯</t>
  </si>
  <si>
    <t>平成26年5月1日現在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</si>
  <si>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</si>
  <si>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</si>
  <si>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</si>
  <si>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</si>
  <si>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</si>
  <si>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</si>
  <si>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</si>
  <si>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</si>
  <si>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</si>
  <si>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</si>
  <si>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</si>
  <si>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</si>
  <si>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</si>
  <si>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</si>
  <si>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中津市</t>
  </si>
  <si>
    <t>佐伯市</t>
  </si>
  <si>
    <t>臼杵市</t>
  </si>
  <si>
    <t>竹田市</t>
  </si>
  <si>
    <t>杵築市</t>
  </si>
  <si>
    <t>宇佐市</t>
  </si>
  <si>
    <t>由布市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</si>
  <si>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</si>
  <si>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</si>
  <si>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</si>
  <si>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</si>
  <si>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</si>
  <si>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</si>
  <si>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</si>
  <si>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</si>
  <si>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</si>
  <si>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</si>
  <si>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</si>
  <si>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</si>
  <si>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</si>
  <si>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</si>
  <si>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</si>
  <si>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</si>
  <si>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</si>
  <si>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</si>
  <si>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</si>
  <si>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</si>
  <si>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</si>
  <si>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</si>
  <si>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</si>
  <si>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</si>
  <si>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</si>
  <si>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</si>
  <si>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</si>
  <si>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平成26年4月分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</si>
  <si>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</si>
  <si>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</si>
  <si>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</si>
  <si>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</si>
  <si>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</si>
  <si>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</si>
  <si>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</si>
  <si>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</si>
  <si>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</si>
  <si>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</si>
  <si>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</si>
  <si>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平成26年4月分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</si>
  <si>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</si>
  <si>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</si>
  <si>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</si>
  <si>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</si>
  <si>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</si>
  <si>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</si>
  <si>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</si>
  <si>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</si>
  <si>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</si>
  <si>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</si>
  <si>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</si>
  <si>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</si>
  <si>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</si>
  <si>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</si>
  <si>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</si>
  <si>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</si>
  <si>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</si>
  <si>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</si>
  <si>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</si>
  <si>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</si>
  <si>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</si>
  <si>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＊＊</t>
  </si>
  <si>
    <t>＊＊</t>
  </si>
  <si>
    <t>＊＊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</si>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</sst>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0" fontId="0" fillId="0" borderId="14" xfId="62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55" fillId="0" borderId="14" xfId="62" applyFont="1" applyBorder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0" fontId="56" fillId="0" borderId="0" xfId="62" applyFont="1" applyAlignment="1">
      <alignment vertical="center"/>
      <protection/>
    </xf>
    <xf numFmtId="0" fontId="56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6" fillId="4" borderId="0" xfId="63" applyFill="1">
      <alignment vertical="center"/>
      <protection/>
    </xf>
    <xf numFmtId="0" fontId="57" fillId="4" borderId="0" xfId="63" applyFont="1" applyFill="1">
      <alignment vertical="center"/>
      <protection/>
    </xf>
    <xf numFmtId="0" fontId="6" fillId="0" borderId="0" xfId="63">
      <alignment vertical="center"/>
      <protection/>
    </xf>
    <xf numFmtId="0" fontId="0" fillId="4" borderId="0" xfId="63" applyFont="1" applyFill="1">
      <alignment vertical="center"/>
      <protection/>
    </xf>
    <xf numFmtId="0" fontId="6" fillId="33" borderId="15" xfId="63" applyFill="1" applyBorder="1" applyAlignment="1">
      <alignment horizontal="center" vertical="center"/>
      <protection/>
    </xf>
    <xf numFmtId="0" fontId="6" fillId="4" borderId="16" xfId="63" applyFill="1" applyBorder="1">
      <alignment vertical="center"/>
      <protection/>
    </xf>
    <xf numFmtId="0" fontId="0" fillId="34" borderId="16" xfId="63" applyFont="1" applyFill="1" applyBorder="1" applyAlignment="1">
      <alignment horizontal="center" vertical="center"/>
      <protection/>
    </xf>
    <xf numFmtId="0" fontId="0" fillId="35" borderId="16" xfId="63" applyFont="1" applyFill="1" applyBorder="1" applyAlignment="1">
      <alignment horizontal="center" vertical="center"/>
      <protection/>
    </xf>
    <xf numFmtId="0" fontId="6" fillId="33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left" vertical="center" indent="1"/>
      <protection/>
    </xf>
    <xf numFmtId="3" fontId="6" fillId="0" borderId="18" xfId="63" applyNumberFormat="1" applyFill="1" applyBorder="1">
      <alignment vertical="center"/>
      <protection/>
    </xf>
    <xf numFmtId="0" fontId="6" fillId="35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center" vertical="center"/>
      <protection/>
    </xf>
    <xf numFmtId="3" fontId="6" fillId="0" borderId="19" xfId="63" applyNumberFormat="1" applyFill="1" applyBorder="1" applyAlignment="1">
      <alignment vertical="center"/>
      <protection/>
    </xf>
    <xf numFmtId="3" fontId="6" fillId="0" borderId="20" xfId="63" applyNumberFormat="1" applyFill="1" applyBorder="1">
      <alignment vertical="center"/>
      <protection/>
    </xf>
    <xf numFmtId="3" fontId="6" fillId="0" borderId="20" xfId="63" applyNumberFormat="1" applyFill="1" applyBorder="1" applyAlignment="1">
      <alignment horizontal="right" vertical="center"/>
      <protection/>
    </xf>
    <xf numFmtId="0" fontId="6" fillId="0" borderId="17" xfId="63" applyFill="1" applyBorder="1" applyAlignment="1">
      <alignment horizontal="left" vertical="center" indent="1"/>
      <protection/>
    </xf>
    <xf numFmtId="0" fontId="11" fillId="0" borderId="0" xfId="64" applyFont="1" applyAlignment="1">
      <alignment horizontal="distributed" vertical="center"/>
      <protection/>
    </xf>
    <xf numFmtId="0" fontId="12" fillId="0" borderId="0" xfId="64" applyFont="1" applyAlignment="1">
      <alignment horizontal="distributed" vertical="center"/>
      <protection/>
    </xf>
    <xf numFmtId="0" fontId="4" fillId="36" borderId="21" xfId="64" applyFont="1" applyFill="1" applyBorder="1" applyAlignment="1">
      <alignment horizontal="distributed" vertical="center"/>
      <protection/>
    </xf>
    <xf numFmtId="0" fontId="4" fillId="36" borderId="22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6" borderId="26" xfId="64" applyFont="1" applyFill="1" applyBorder="1" applyAlignment="1">
      <alignment horizontal="distributed" vertical="center"/>
      <protection/>
    </xf>
    <xf numFmtId="0" fontId="4" fillId="37" borderId="27" xfId="64" applyFont="1" applyFill="1" applyBorder="1" applyAlignment="1">
      <alignment horizontal="distributed" vertical="center"/>
      <protection/>
    </xf>
    <xf numFmtId="177" fontId="2" fillId="37" borderId="28" xfId="64" applyNumberFormat="1" applyFont="1" applyFill="1" applyBorder="1" applyAlignment="1">
      <alignment vertical="center" shrinkToFit="1"/>
      <protection/>
    </xf>
    <xf numFmtId="177" fontId="2" fillId="37" borderId="29" xfId="64" applyNumberFormat="1" applyFont="1" applyFill="1" applyBorder="1" applyAlignment="1">
      <alignment vertical="center" shrinkToFit="1"/>
      <protection/>
    </xf>
    <xf numFmtId="177" fontId="2" fillId="37" borderId="30" xfId="64" applyNumberFormat="1" applyFont="1" applyFill="1" applyBorder="1" applyAlignment="1">
      <alignment vertical="center" shrinkToFit="1"/>
      <protection/>
    </xf>
    <xf numFmtId="177" fontId="2" fillId="37" borderId="31" xfId="64" applyNumberFormat="1" applyFont="1" applyFill="1" applyBorder="1" applyAlignment="1">
      <alignment vertical="center" shrinkToFit="1"/>
      <protection/>
    </xf>
    <xf numFmtId="177" fontId="2" fillId="37" borderId="32" xfId="64" applyNumberFormat="1" applyFont="1" applyFill="1" applyBorder="1" applyAlignment="1">
      <alignment vertical="center" shrinkToFit="1"/>
      <protection/>
    </xf>
    <xf numFmtId="0" fontId="4" fillId="37" borderId="33" xfId="64" applyFont="1" applyFill="1" applyBorder="1" applyAlignment="1">
      <alignment horizontal="distributed" vertical="center"/>
      <protection/>
    </xf>
    <xf numFmtId="177" fontId="2" fillId="37" borderId="34" xfId="64" applyNumberFormat="1" applyFont="1" applyFill="1" applyBorder="1" applyAlignment="1">
      <alignment vertical="center" shrinkToFit="1"/>
      <protection/>
    </xf>
    <xf numFmtId="177" fontId="2" fillId="37" borderId="35" xfId="64" applyNumberFormat="1" applyFont="1" applyFill="1" applyBorder="1" applyAlignment="1">
      <alignment vertical="center" shrinkToFit="1"/>
      <protection/>
    </xf>
    <xf numFmtId="177" fontId="2" fillId="37" borderId="14" xfId="64" applyNumberFormat="1" applyFont="1" applyFill="1" applyBorder="1" applyAlignment="1">
      <alignment vertical="center" shrinkToFit="1"/>
      <protection/>
    </xf>
    <xf numFmtId="177" fontId="2" fillId="37" borderId="0" xfId="64" applyNumberFormat="1" applyFont="1" applyFill="1" applyBorder="1" applyAlignment="1">
      <alignment vertical="center" shrinkToFit="1"/>
      <protection/>
    </xf>
    <xf numFmtId="177" fontId="2" fillId="37" borderId="36" xfId="64" applyNumberFormat="1" applyFont="1" applyFill="1" applyBorder="1" applyAlignment="1">
      <alignment vertical="center" shrinkToFit="1"/>
      <protection/>
    </xf>
    <xf numFmtId="0" fontId="4" fillId="0" borderId="33" xfId="64" applyFont="1" applyBorder="1" applyAlignment="1">
      <alignment horizontal="distributed" vertical="center"/>
      <protection/>
    </xf>
    <xf numFmtId="177" fontId="2" fillId="0" borderId="34" xfId="64" applyNumberFormat="1" applyFont="1" applyBorder="1" applyAlignment="1">
      <alignment vertical="center" shrinkToFit="1"/>
      <protection/>
    </xf>
    <xf numFmtId="177" fontId="2" fillId="0" borderId="35" xfId="64" applyNumberFormat="1" applyFont="1" applyBorder="1" applyAlignment="1">
      <alignment vertical="center" shrinkToFit="1"/>
      <protection/>
    </xf>
    <xf numFmtId="177" fontId="2" fillId="0" borderId="14" xfId="64" applyNumberFormat="1" applyFont="1" applyBorder="1" applyAlignment="1">
      <alignment vertical="center" shrinkToFit="1"/>
      <protection/>
    </xf>
    <xf numFmtId="177" fontId="2" fillId="0" borderId="0" xfId="64" applyNumberFormat="1" applyFont="1" applyBorder="1" applyAlignment="1">
      <alignment vertical="center" shrinkToFit="1"/>
      <protection/>
    </xf>
    <xf numFmtId="177" fontId="2" fillId="0" borderId="36" xfId="64" applyNumberFormat="1" applyFont="1" applyBorder="1" applyAlignment="1">
      <alignment vertical="center" shrinkToFit="1"/>
      <protection/>
    </xf>
    <xf numFmtId="0" fontId="4" fillId="0" borderId="37" xfId="64" applyFont="1" applyBorder="1" applyAlignment="1">
      <alignment horizontal="distributed" vertical="center"/>
      <protection/>
    </xf>
    <xf numFmtId="177" fontId="2" fillId="0" borderId="38" xfId="64" applyNumberFormat="1" applyFont="1" applyBorder="1" applyAlignment="1">
      <alignment vertical="center" shrinkToFit="1"/>
      <protection/>
    </xf>
    <xf numFmtId="177" fontId="2" fillId="0" borderId="39" xfId="64" applyNumberFormat="1" applyFont="1" applyBorder="1" applyAlignment="1">
      <alignment vertical="center" shrinkToFit="1"/>
      <protection/>
    </xf>
    <xf numFmtId="177" fontId="2" fillId="0" borderId="40" xfId="64" applyNumberFormat="1" applyFont="1" applyBorder="1" applyAlignment="1">
      <alignment vertical="center" shrinkToFit="1"/>
      <protection/>
    </xf>
    <xf numFmtId="177" fontId="2" fillId="0" borderId="41" xfId="64" applyNumberFormat="1" applyFont="1" applyBorder="1" applyAlignment="1">
      <alignment vertical="center" shrinkToFit="1"/>
      <protection/>
    </xf>
    <xf numFmtId="177" fontId="2" fillId="0" borderId="42" xfId="64" applyNumberFormat="1" applyFont="1" applyBorder="1" applyAlignment="1">
      <alignment vertical="center" shrinkToFit="1"/>
      <protection/>
    </xf>
    <xf numFmtId="0" fontId="50" fillId="38" borderId="15" xfId="63" applyFont="1" applyFill="1" applyBorder="1" applyAlignment="1">
      <alignment horizontal="center" vertical="center"/>
      <protection/>
    </xf>
    <xf numFmtId="0" fontId="50" fillId="11" borderId="17" xfId="63" applyFont="1" applyFill="1" applyBorder="1" applyAlignment="1">
      <alignment horizontal="center" vertical="center"/>
      <protection/>
    </xf>
    <xf numFmtId="176" fontId="6" fillId="0" borderId="43" xfId="63" applyNumberFormat="1" applyFill="1" applyBorder="1" applyAlignment="1">
      <alignment horizontal="right" vertical="center"/>
      <protection/>
    </xf>
    <xf numFmtId="0" fontId="6" fillId="4" borderId="0" xfId="63" applyFill="1" applyAlignment="1">
      <alignment vertical="center"/>
      <protection/>
    </xf>
    <xf numFmtId="0" fontId="6" fillId="0" borderId="0" xfId="65">
      <alignment vertical="center"/>
      <protection/>
    </xf>
    <xf numFmtId="0" fontId="13" fillId="0" borderId="0" xfId="66" applyFont="1" applyAlignment="1">
      <alignment horizontal="center" vertical="center"/>
      <protection/>
    </xf>
    <xf numFmtId="0" fontId="11" fillId="0" borderId="0" xfId="65" applyFont="1" applyAlignment="1">
      <alignment horizontal="distributed" vertical="center"/>
      <protection/>
    </xf>
    <xf numFmtId="0" fontId="6" fillId="0" borderId="0" xfId="63" applyAlignment="1">
      <alignment/>
      <protection/>
    </xf>
    <xf numFmtId="0" fontId="6" fillId="0" borderId="0" xfId="63" applyFont="1" applyBorder="1" applyAlignment="1">
      <alignment vertical="center"/>
      <protection/>
    </xf>
    <xf numFmtId="0" fontId="2" fillId="36" borderId="21" xfId="65" applyFont="1" applyFill="1" applyBorder="1" applyAlignment="1">
      <alignment horizontal="distributed" vertical="center"/>
      <protection/>
    </xf>
    <xf numFmtId="0" fontId="2" fillId="36" borderId="22" xfId="65" applyFont="1" applyFill="1" applyBorder="1" applyAlignment="1">
      <alignment horizontal="distributed" vertical="center"/>
      <protection/>
    </xf>
    <xf numFmtId="0" fontId="2" fillId="36" borderId="23" xfId="65" applyFont="1" applyFill="1" applyBorder="1" applyAlignment="1">
      <alignment horizontal="distributed" vertical="center"/>
      <protection/>
    </xf>
    <xf numFmtId="0" fontId="2" fillId="37" borderId="33" xfId="65" applyFont="1" applyFill="1" applyBorder="1" applyAlignment="1">
      <alignment horizontal="distributed" vertical="center"/>
      <protection/>
    </xf>
    <xf numFmtId="177" fontId="2" fillId="37" borderId="44" xfId="65" applyNumberFormat="1" applyFont="1" applyFill="1" applyBorder="1">
      <alignment vertical="center"/>
      <protection/>
    </xf>
    <xf numFmtId="177" fontId="2" fillId="37" borderId="34" xfId="65" applyNumberFormat="1" applyFont="1" applyFill="1" applyBorder="1">
      <alignment vertical="center"/>
      <protection/>
    </xf>
    <xf numFmtId="177" fontId="2" fillId="37" borderId="35" xfId="65" applyNumberFormat="1" applyFont="1" applyFill="1" applyBorder="1">
      <alignment vertical="center"/>
      <protection/>
    </xf>
    <xf numFmtId="177" fontId="2" fillId="37" borderId="14" xfId="65" applyNumberFormat="1" applyFont="1" applyFill="1" applyBorder="1">
      <alignment vertical="center"/>
      <protection/>
    </xf>
    <xf numFmtId="177" fontId="2" fillId="37" borderId="45" xfId="65" applyNumberFormat="1" applyFont="1" applyFill="1" applyBorder="1">
      <alignment vertical="center"/>
      <protection/>
    </xf>
    <xf numFmtId="177" fontId="2" fillId="37" borderId="46" xfId="65" applyNumberFormat="1" applyFont="1" applyFill="1" applyBorder="1">
      <alignment vertical="center"/>
      <protection/>
    </xf>
    <xf numFmtId="0" fontId="2" fillId="0" borderId="33" xfId="65" applyFont="1" applyBorder="1" applyAlignment="1">
      <alignment horizontal="distributed" vertical="center"/>
      <protection/>
    </xf>
    <xf numFmtId="177" fontId="2" fillId="0" borderId="44" xfId="65" applyNumberFormat="1" applyFont="1" applyBorder="1">
      <alignment vertical="center"/>
      <protection/>
    </xf>
    <xf numFmtId="177" fontId="2" fillId="0" borderId="34" xfId="65" applyNumberFormat="1" applyFont="1" applyBorder="1">
      <alignment vertical="center"/>
      <protection/>
    </xf>
    <xf numFmtId="177" fontId="2" fillId="0" borderId="35" xfId="65" applyNumberFormat="1" applyFont="1" applyBorder="1">
      <alignment vertical="center"/>
      <protection/>
    </xf>
    <xf numFmtId="177" fontId="2" fillId="0" borderId="14" xfId="65" applyNumberFormat="1" applyFont="1" applyBorder="1">
      <alignment vertical="center"/>
      <protection/>
    </xf>
    <xf numFmtId="177" fontId="2" fillId="0" borderId="45" xfId="65" applyNumberFormat="1" applyFont="1" applyBorder="1">
      <alignment vertical="center"/>
      <protection/>
    </xf>
    <xf numFmtId="177" fontId="2" fillId="0" borderId="46" xfId="65" applyNumberFormat="1" applyFont="1" applyBorder="1">
      <alignment vertical="center"/>
      <protection/>
    </xf>
    <xf numFmtId="0" fontId="2" fillId="0" borderId="37" xfId="65" applyFont="1" applyBorder="1" applyAlignment="1">
      <alignment horizontal="distributed" vertical="center"/>
      <protection/>
    </xf>
    <xf numFmtId="177" fontId="2" fillId="0" borderId="47" xfId="65" applyNumberFormat="1" applyFont="1" applyBorder="1">
      <alignment vertical="center"/>
      <protection/>
    </xf>
    <xf numFmtId="177" fontId="2" fillId="0" borderId="38" xfId="65" applyNumberFormat="1" applyFont="1" applyBorder="1">
      <alignment vertical="center"/>
      <protection/>
    </xf>
    <xf numFmtId="177" fontId="2" fillId="0" borderId="39" xfId="65" applyNumberFormat="1" applyFont="1" applyBorder="1">
      <alignment vertical="center"/>
      <protection/>
    </xf>
    <xf numFmtId="177" fontId="2" fillId="0" borderId="40" xfId="65" applyNumberFormat="1" applyFont="1" applyBorder="1">
      <alignment vertical="center"/>
      <protection/>
    </xf>
    <xf numFmtId="177" fontId="2" fillId="0" borderId="48" xfId="65" applyNumberFormat="1" applyFont="1" applyBorder="1">
      <alignment vertical="center"/>
      <protection/>
    </xf>
    <xf numFmtId="177" fontId="2" fillId="0" borderId="49" xfId="65" applyNumberFormat="1" applyFont="1" applyBorder="1">
      <alignment vertical="center"/>
      <protection/>
    </xf>
    <xf numFmtId="0" fontId="19" fillId="0" borderId="0" xfId="65" applyFont="1">
      <alignment vertical="center"/>
      <protection/>
    </xf>
    <xf numFmtId="0" fontId="13" fillId="0" borderId="0" xfId="65" applyFont="1" applyAlignment="1">
      <alignment horizontal="center" vertical="center"/>
      <protection/>
    </xf>
    <xf numFmtId="0" fontId="6" fillId="0" borderId="0" xfId="65" applyFont="1" applyAlignment="1">
      <alignment horizontal="distributed" vertical="center"/>
      <protection/>
    </xf>
    <xf numFmtId="0" fontId="12" fillId="0" borderId="0" xfId="63" applyFont="1" applyAlignment="1">
      <alignment horizontal="distributed" vertical="center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0" borderId="53" xfId="65" applyFont="1" applyBorder="1" applyAlignment="1">
      <alignment horizontal="center" vertical="center" shrinkToFit="1"/>
      <protection/>
    </xf>
    <xf numFmtId="0" fontId="2" fillId="37" borderId="54" xfId="65" applyFont="1" applyFill="1" applyBorder="1" applyAlignment="1">
      <alignment horizontal="center" vertical="center" shrinkToFit="1"/>
      <protection/>
    </xf>
    <xf numFmtId="0" fontId="6" fillId="0" borderId="0" xfId="65" applyAlignment="1">
      <alignment horizontal="center" vertical="center" shrinkToFit="1"/>
      <protection/>
    </xf>
    <xf numFmtId="0" fontId="2" fillId="0" borderId="55" xfId="65" applyFont="1" applyBorder="1" applyAlignment="1">
      <alignment horizontal="distributed" vertical="center"/>
      <protection/>
    </xf>
    <xf numFmtId="179" fontId="4" fillId="39" borderId="28" xfId="65" applyNumberFormat="1" applyFont="1" applyFill="1" applyBorder="1" applyAlignment="1">
      <alignment horizontal="center" vertical="center"/>
      <protection/>
    </xf>
    <xf numFmtId="179" fontId="2" fillId="0" borderId="29" xfId="65" applyNumberFormat="1" applyFont="1" applyBorder="1">
      <alignment vertical="center"/>
      <protection/>
    </xf>
    <xf numFmtId="179" fontId="2" fillId="0" borderId="31" xfId="65" applyNumberFormat="1" applyFont="1" applyBorder="1">
      <alignment vertical="center"/>
      <protection/>
    </xf>
    <xf numFmtId="177" fontId="2" fillId="37" borderId="56" xfId="65" applyNumberFormat="1" applyFont="1" applyFill="1" applyBorder="1">
      <alignment vertical="center"/>
      <protection/>
    </xf>
    <xf numFmtId="179" fontId="2" fillId="0" borderId="34" xfId="65" applyNumberFormat="1" applyFont="1" applyBorder="1">
      <alignment vertical="center"/>
      <protection/>
    </xf>
    <xf numFmtId="179" fontId="4" fillId="39" borderId="35" xfId="65" applyNumberFormat="1" applyFont="1" applyFill="1" applyBorder="1" applyAlignment="1">
      <alignment horizontal="center" vertical="center"/>
      <protection/>
    </xf>
    <xf numFmtId="179" fontId="2" fillId="0" borderId="35" xfId="65" applyNumberFormat="1" applyFont="1" applyBorder="1">
      <alignment vertical="center"/>
      <protection/>
    </xf>
    <xf numFmtId="179" fontId="2" fillId="0" borderId="0" xfId="65" applyNumberFormat="1" applyFont="1" applyBorder="1">
      <alignment vertical="center"/>
      <protection/>
    </xf>
    <xf numFmtId="177" fontId="2" fillId="37" borderId="57" xfId="65" applyNumberFormat="1" applyFont="1" applyFill="1" applyBorder="1">
      <alignment vertical="center"/>
      <protection/>
    </xf>
    <xf numFmtId="179" fontId="2" fillId="0" borderId="58" xfId="65" applyNumberFormat="1" applyFont="1" applyBorder="1">
      <alignment vertical="center"/>
      <protection/>
    </xf>
    <xf numFmtId="179" fontId="2" fillId="0" borderId="59" xfId="65" applyNumberFormat="1" applyFont="1" applyBorder="1">
      <alignment vertical="center"/>
      <protection/>
    </xf>
    <xf numFmtId="179" fontId="4" fillId="39" borderId="60" xfId="65" applyNumberFormat="1" applyFont="1" applyFill="1" applyBorder="1" applyAlignment="1">
      <alignment horizontal="center" vertical="center"/>
      <protection/>
    </xf>
    <xf numFmtId="0" fontId="2" fillId="37" borderId="61" xfId="65" applyFont="1" applyFill="1" applyBorder="1" applyAlignment="1">
      <alignment horizontal="distributed" vertical="center"/>
      <protection/>
    </xf>
    <xf numFmtId="177" fontId="2" fillId="37" borderId="62" xfId="65" applyNumberFormat="1" applyFont="1" applyFill="1" applyBorder="1">
      <alignment vertical="center"/>
      <protection/>
    </xf>
    <xf numFmtId="177" fontId="2" fillId="37" borderId="63" xfId="65" applyNumberFormat="1" applyFont="1" applyFill="1" applyBorder="1">
      <alignment vertical="center"/>
      <protection/>
    </xf>
    <xf numFmtId="177" fontId="2" fillId="37" borderId="64" xfId="65" applyNumberFormat="1" applyFont="1" applyFill="1" applyBorder="1">
      <alignment vertical="center"/>
      <protection/>
    </xf>
    <xf numFmtId="177" fontId="2" fillId="37" borderId="65" xfId="65" applyNumberFormat="1" applyFont="1" applyFill="1" applyBorder="1">
      <alignment vertical="center"/>
      <protection/>
    </xf>
    <xf numFmtId="0" fontId="6" fillId="0" borderId="0" xfId="65" applyBorder="1" applyAlignment="1">
      <alignment horizontal="distributed" vertical="center"/>
      <protection/>
    </xf>
    <xf numFmtId="180" fontId="6" fillId="0" borderId="0" xfId="65" applyNumberFormat="1" applyBorder="1">
      <alignment vertical="center"/>
      <protection/>
    </xf>
    <xf numFmtId="0" fontId="6" fillId="0" borderId="0" xfId="65" applyBorder="1">
      <alignment vertical="center"/>
      <protection/>
    </xf>
    <xf numFmtId="0" fontId="6" fillId="0" borderId="0" xfId="63" applyFont="1" applyAlignment="1">
      <alignment horizontal="distributed" vertical="center"/>
      <protection/>
    </xf>
    <xf numFmtId="0" fontId="14" fillId="0" borderId="41" xfId="63" applyFont="1" applyBorder="1" applyAlignment="1">
      <alignment horizontal="center" vertical="center"/>
      <protection/>
    </xf>
    <xf numFmtId="0" fontId="2" fillId="36" borderId="21" xfId="65" applyFont="1" applyFill="1" applyBorder="1" applyAlignment="1">
      <alignment horizontal="distributed" vertical="center" shrinkToFit="1"/>
      <protection/>
    </xf>
    <xf numFmtId="0" fontId="2" fillId="36" borderId="22" xfId="65" applyFont="1" applyFill="1" applyBorder="1" applyAlignment="1">
      <alignment horizontal="center" vertical="center" shrinkToFit="1"/>
      <protection/>
    </xf>
    <xf numFmtId="0" fontId="2" fillId="36" borderId="22" xfId="65" applyFont="1" applyFill="1" applyBorder="1" applyAlignment="1">
      <alignment horizontal="distributed" vertical="center" shrinkToFit="1"/>
      <protection/>
    </xf>
    <xf numFmtId="0" fontId="2" fillId="36" borderId="23" xfId="65" applyFont="1" applyFill="1" applyBorder="1" applyAlignment="1">
      <alignment horizontal="distributed" vertical="center" shrinkToFit="1"/>
      <protection/>
    </xf>
    <xf numFmtId="0" fontId="2" fillId="36" borderId="66" xfId="65" applyFont="1" applyFill="1" applyBorder="1" applyAlignment="1">
      <alignment horizontal="distributed" vertical="center" shrinkToFit="1"/>
      <protection/>
    </xf>
    <xf numFmtId="0" fontId="6" fillId="0" borderId="0" xfId="65" applyAlignment="1">
      <alignment vertical="center" shrinkToFit="1"/>
      <protection/>
    </xf>
    <xf numFmtId="177" fontId="2" fillId="37" borderId="28" xfId="65" applyNumberFormat="1" applyFont="1" applyFill="1" applyBorder="1">
      <alignment vertical="center"/>
      <protection/>
    </xf>
    <xf numFmtId="177" fontId="2" fillId="37" borderId="29" xfId="65" applyNumberFormat="1" applyFont="1" applyFill="1" applyBorder="1">
      <alignment vertical="center"/>
      <protection/>
    </xf>
    <xf numFmtId="177" fontId="2" fillId="37" borderId="30" xfId="65" applyNumberFormat="1" applyFont="1" applyFill="1" applyBorder="1">
      <alignment vertical="center"/>
      <protection/>
    </xf>
    <xf numFmtId="177" fontId="2" fillId="37" borderId="32" xfId="65" applyNumberFormat="1" applyFont="1" applyFill="1" applyBorder="1">
      <alignment vertical="center"/>
      <protection/>
    </xf>
    <xf numFmtId="177" fontId="2" fillId="37" borderId="36" xfId="65" applyNumberFormat="1" applyFont="1" applyFill="1" applyBorder="1">
      <alignment vertical="center"/>
      <protection/>
    </xf>
    <xf numFmtId="177" fontId="2" fillId="0" borderId="36" xfId="65" applyNumberFormat="1" applyFont="1" applyBorder="1">
      <alignment vertical="center"/>
      <protection/>
    </xf>
    <xf numFmtId="177" fontId="2" fillId="0" borderId="42" xfId="65" applyNumberFormat="1" applyFont="1" applyBorder="1">
      <alignment vertical="center"/>
      <protection/>
    </xf>
    <xf numFmtId="0" fontId="4" fillId="0" borderId="24" xfId="62" applyFont="1" applyFill="1" applyBorder="1" applyAlignment="1" applyProtection="1">
      <alignment horizontal="center" vertical="center"/>
      <protection/>
    </xf>
    <xf numFmtId="0" fontId="0" fillId="0" borderId="67" xfId="6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4" fillId="0" borderId="44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2" fillId="0" borderId="44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25" xfId="62" applyFont="1" applyBorder="1" applyAlignment="1">
      <alignment horizontal="center" vertical="center"/>
      <protection/>
    </xf>
    <xf numFmtId="0" fontId="4" fillId="0" borderId="67" xfId="62" applyFont="1" applyBorder="1" applyAlignment="1">
      <alignment horizontal="center" vertical="center"/>
      <protection/>
    </xf>
    <xf numFmtId="0" fontId="11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3" fillId="0" borderId="0" xfId="64" applyFont="1" applyAlignment="1">
      <alignment horizontal="center" vertical="center"/>
      <protection/>
    </xf>
    <xf numFmtId="0" fontId="14" fillId="0" borderId="41" xfId="64" applyFont="1" applyBorder="1" applyAlignment="1">
      <alignment horizontal="center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4" fillId="36" borderId="69" xfId="64" applyFont="1" applyFill="1" applyBorder="1" applyAlignment="1">
      <alignment horizontal="distributed" vertical="center"/>
      <protection/>
    </xf>
    <xf numFmtId="0" fontId="15" fillId="36" borderId="70" xfId="64" applyFont="1" applyFill="1" applyBorder="1" applyAlignment="1">
      <alignment horizontal="distributed" vertical="center"/>
      <protection/>
    </xf>
    <xf numFmtId="0" fontId="15" fillId="36" borderId="71" xfId="64" applyFont="1" applyFill="1" applyBorder="1" applyAlignment="1">
      <alignment horizontal="distributed" vertical="center"/>
      <protection/>
    </xf>
    <xf numFmtId="0" fontId="15" fillId="36" borderId="72" xfId="64" applyFont="1" applyFill="1" applyBorder="1" applyAlignment="1">
      <alignment horizontal="distributed" vertical="center"/>
      <protection/>
    </xf>
    <xf numFmtId="0" fontId="15" fillId="36" borderId="73" xfId="64" applyFont="1" applyFill="1" applyBorder="1" applyAlignment="1">
      <alignment horizontal="distributed" vertical="center"/>
      <protection/>
    </xf>
    <xf numFmtId="0" fontId="15" fillId="36" borderId="74" xfId="64" applyFont="1" applyFill="1" applyBorder="1" applyAlignment="1">
      <alignment horizontal="distributed" vertical="center"/>
      <protection/>
    </xf>
    <xf numFmtId="0" fontId="50" fillId="38" borderId="75" xfId="63" applyFont="1" applyFill="1" applyBorder="1" applyAlignment="1">
      <alignment horizontal="center" vertical="center"/>
      <protection/>
    </xf>
    <xf numFmtId="0" fontId="50" fillId="38" borderId="76" xfId="63" applyFont="1" applyFill="1" applyBorder="1" applyAlignment="1">
      <alignment horizontal="center" vertical="center"/>
      <protection/>
    </xf>
    <xf numFmtId="0" fontId="50" fillId="38" borderId="77" xfId="63" applyFont="1" applyFill="1" applyBorder="1" applyAlignment="1">
      <alignment horizontal="center" vertical="center"/>
      <protection/>
    </xf>
    <xf numFmtId="0" fontId="18" fillId="36" borderId="53" xfId="65" applyFont="1" applyFill="1" applyBorder="1" applyAlignment="1">
      <alignment horizontal="distributed" vertical="center"/>
      <protection/>
    </xf>
    <xf numFmtId="0" fontId="18" fillId="36" borderId="78" xfId="65" applyFont="1" applyFill="1" applyBorder="1" applyAlignment="1">
      <alignment horizontal="distributed" vertical="center"/>
      <protection/>
    </xf>
    <xf numFmtId="0" fontId="18" fillId="36" borderId="51" xfId="65" applyFont="1" applyFill="1" applyBorder="1" applyAlignment="1">
      <alignment horizontal="distributed" vertical="center"/>
      <protection/>
    </xf>
    <xf numFmtId="0" fontId="18" fillId="36" borderId="79" xfId="65" applyFont="1" applyFill="1" applyBorder="1" applyAlignment="1">
      <alignment horizontal="distributed" vertical="center"/>
      <protection/>
    </xf>
    <xf numFmtId="0" fontId="18" fillId="36" borderId="24" xfId="65" applyFont="1" applyFill="1" applyBorder="1" applyAlignment="1">
      <alignment horizontal="distributed" vertical="center"/>
      <protection/>
    </xf>
    <xf numFmtId="0" fontId="18" fillId="36" borderId="25" xfId="65" applyFont="1" applyFill="1" applyBorder="1" applyAlignment="1">
      <alignment horizontal="distributed" vertical="center"/>
      <protection/>
    </xf>
    <xf numFmtId="0" fontId="18" fillId="36" borderId="67" xfId="65" applyFont="1" applyFill="1" applyBorder="1" applyAlignment="1">
      <alignment horizontal="distributed" vertical="center"/>
      <protection/>
    </xf>
    <xf numFmtId="0" fontId="18" fillId="36" borderId="80" xfId="65" applyFont="1" applyFill="1" applyBorder="1" applyAlignment="1">
      <alignment horizontal="distributed" vertical="center"/>
      <protection/>
    </xf>
    <xf numFmtId="0" fontId="18" fillId="36" borderId="81" xfId="65" applyFont="1" applyFill="1" applyBorder="1" applyAlignment="1">
      <alignment horizontal="distributed" vertical="center"/>
      <protection/>
    </xf>
    <xf numFmtId="0" fontId="18" fillId="36" borderId="82" xfId="65" applyFont="1" applyFill="1" applyBorder="1" applyAlignment="1">
      <alignment horizontal="distributed" vertical="center"/>
      <protection/>
    </xf>
    <xf numFmtId="0" fontId="18" fillId="36" borderId="83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3" fillId="0" borderId="0" xfId="66" applyFont="1" applyAlignment="1">
      <alignment horizontal="center" vertical="center"/>
      <protection/>
    </xf>
    <xf numFmtId="178" fontId="14" fillId="0" borderId="41" xfId="66" applyNumberFormat="1" applyFont="1" applyBorder="1" applyAlignment="1">
      <alignment horizontal="center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33" xfId="65" applyFont="1" applyFill="1" applyBorder="1" applyAlignment="1">
      <alignment horizontal="distributed" vertical="center"/>
      <protection/>
    </xf>
    <xf numFmtId="0" fontId="2" fillId="36" borderId="69" xfId="65" applyFont="1" applyFill="1" applyBorder="1" applyAlignment="1">
      <alignment horizontal="distributed" vertical="center"/>
      <protection/>
    </xf>
    <xf numFmtId="0" fontId="2" fillId="36" borderId="84" xfId="65" applyFont="1" applyFill="1" applyBorder="1" applyAlignment="1">
      <alignment horizontal="distributed" vertical="center"/>
      <protection/>
    </xf>
    <xf numFmtId="0" fontId="2" fillId="36" borderId="44" xfId="65" applyFont="1" applyFill="1" applyBorder="1" applyAlignment="1">
      <alignment horizontal="distributed" vertical="center"/>
      <protection/>
    </xf>
    <xf numFmtId="0" fontId="2" fillId="36" borderId="12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3" fillId="0" borderId="0" xfId="65" applyFont="1" applyAlignment="1">
      <alignment horizontal="center" vertical="center"/>
      <protection/>
    </xf>
    <xf numFmtId="0" fontId="14" fillId="0" borderId="0" xfId="63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3" fillId="0" borderId="0" xfId="67" applyFont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0" borderId="69" xfId="67" applyBorder="1" applyAlignment="1">
      <alignment horizontal="center" vertical="center"/>
      <protection/>
    </xf>
    <xf numFmtId="0" fontId="2" fillId="36" borderId="70" xfId="65" applyFont="1" applyFill="1" applyBorder="1" applyAlignment="1">
      <alignment horizontal="distributed" vertical="center"/>
      <protection/>
    </xf>
    <xf numFmtId="0" fontId="2" fillId="36" borderId="71" xfId="65" applyFont="1" applyFill="1" applyBorder="1" applyAlignment="1">
      <alignment horizontal="distributed" vertical="center"/>
      <protection/>
    </xf>
    <xf numFmtId="0" fontId="2" fillId="36" borderId="72" xfId="65" applyFont="1" applyFill="1" applyBorder="1" applyAlignment="1">
      <alignment horizontal="distributed" vertical="center"/>
      <protection/>
    </xf>
    <xf numFmtId="0" fontId="2" fillId="36" borderId="74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1875"/>
          <c:w val="0.945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9662439"/>
        <c:axId val="9104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819361"/>
        <c:axId val="7374250"/>
      </c:lineChart>
      <c:catAx>
        <c:axId val="59662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1040"/>
        <c:crossesAt val="0"/>
        <c:auto val="0"/>
        <c:lblOffset val="100"/>
        <c:tickLblSkip val="1"/>
        <c:noMultiLvlLbl val="0"/>
      </c:catAx>
      <c:valAx>
        <c:axId val="91040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1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662439"/>
        <c:crossesAt val="1"/>
        <c:crossBetween val="between"/>
        <c:dispUnits/>
        <c:majorUnit val="2000"/>
        <c:minorUnit val="500"/>
      </c:valAx>
      <c:catAx>
        <c:axId val="819361"/>
        <c:scaling>
          <c:orientation val="minMax"/>
        </c:scaling>
        <c:axPos val="b"/>
        <c:delete val="1"/>
        <c:majorTickMark val="out"/>
        <c:minorTickMark val="none"/>
        <c:tickLblPos val="nextTo"/>
        <c:crossAx val="7374250"/>
        <c:crossesAt val="0"/>
        <c:auto val="0"/>
        <c:lblOffset val="100"/>
        <c:tickLblSkip val="1"/>
        <c:noMultiLvlLbl val="0"/>
      </c:catAx>
      <c:valAx>
        <c:axId val="7374250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1936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C40" sqref="C40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4" t="s">
        <v>0</v>
      </c>
      <c r="L20" s="5"/>
    </row>
    <row r="21" spans="2:12" ht="19.5" customHeight="1">
      <c r="B21" s="152" t="s">
        <v>1</v>
      </c>
      <c r="C21" s="155" t="s">
        <v>2</v>
      </c>
      <c r="D21" s="157" t="s">
        <v>3</v>
      </c>
      <c r="E21" s="158"/>
      <c r="F21" s="158"/>
      <c r="G21" s="158"/>
      <c r="H21" s="158"/>
      <c r="I21" s="158"/>
      <c r="J21" s="159"/>
      <c r="K21" s="155" t="s">
        <v>4</v>
      </c>
      <c r="L21" s="7"/>
    </row>
    <row r="22" spans="2:11" ht="19.5" customHeight="1">
      <c r="B22" s="153"/>
      <c r="C22" s="156"/>
      <c r="D22" s="155" t="s">
        <v>5</v>
      </c>
      <c r="E22" s="157" t="s">
        <v>6</v>
      </c>
      <c r="F22" s="158"/>
      <c r="G22" s="158"/>
      <c r="H22" s="157" t="s">
        <v>7</v>
      </c>
      <c r="I22" s="158"/>
      <c r="J22" s="159"/>
      <c r="K22" s="156"/>
    </row>
    <row r="23" spans="2:11" ht="19.5" customHeight="1">
      <c r="B23" s="154"/>
      <c r="C23" s="156"/>
      <c r="D23" s="153"/>
      <c r="E23" s="6" t="s">
        <v>8</v>
      </c>
      <c r="F23" s="6" t="s">
        <v>9</v>
      </c>
      <c r="G23" s="6" t="s">
        <v>10</v>
      </c>
      <c r="H23" s="6" t="s">
        <v>11</v>
      </c>
      <c r="I23" s="6" t="s">
        <v>12</v>
      </c>
      <c r="J23" s="6" t="s">
        <v>13</v>
      </c>
      <c r="K23" s="156"/>
    </row>
    <row r="24" spans="2:14" ht="19.5" customHeight="1">
      <c r="B24" s="8" t="s">
        <v>14</v>
      </c>
      <c r="C24" s="9">
        <v>1180197</v>
      </c>
      <c r="D24" s="10">
        <v>1422</v>
      </c>
      <c r="E24" s="9">
        <v>803</v>
      </c>
      <c r="F24" s="9">
        <v>1173</v>
      </c>
      <c r="G24" s="9">
        <v>-370</v>
      </c>
      <c r="H24" s="9">
        <v>7507</v>
      </c>
      <c r="I24" s="9">
        <v>5715</v>
      </c>
      <c r="J24" s="9">
        <v>1792</v>
      </c>
      <c r="K24" s="9">
        <v>487940</v>
      </c>
      <c r="M24" s="11"/>
      <c r="N24" s="11"/>
    </row>
    <row r="25" spans="1:14" ht="19.5" customHeight="1">
      <c r="A25" s="12"/>
      <c r="B25" s="13">
        <v>5</v>
      </c>
      <c r="C25" s="14">
        <v>1179894</v>
      </c>
      <c r="D25" s="15">
        <v>-303</v>
      </c>
      <c r="E25" s="14">
        <v>790</v>
      </c>
      <c r="F25" s="14">
        <v>1121</v>
      </c>
      <c r="G25" s="14">
        <v>-331</v>
      </c>
      <c r="H25" s="14">
        <v>2757</v>
      </c>
      <c r="I25" s="14">
        <v>2729</v>
      </c>
      <c r="J25" s="14">
        <v>28</v>
      </c>
      <c r="K25" s="14">
        <v>488267</v>
      </c>
      <c r="M25" s="11"/>
      <c r="N25" s="11"/>
    </row>
    <row r="26" spans="1:14" ht="19.5" customHeight="1">
      <c r="A26" s="16"/>
      <c r="B26" s="13">
        <v>6</v>
      </c>
      <c r="C26" s="14">
        <v>1179407</v>
      </c>
      <c r="D26" s="17">
        <v>-487</v>
      </c>
      <c r="E26" s="14">
        <v>703</v>
      </c>
      <c r="F26" s="14">
        <v>942</v>
      </c>
      <c r="G26" s="14">
        <v>-239</v>
      </c>
      <c r="H26" s="14">
        <v>2122</v>
      </c>
      <c r="I26" s="14">
        <v>2370</v>
      </c>
      <c r="J26" s="14">
        <v>-248</v>
      </c>
      <c r="K26" s="14">
        <v>488221</v>
      </c>
      <c r="M26" s="11"/>
      <c r="N26" s="11"/>
    </row>
    <row r="27" spans="2:14" ht="19.5" customHeight="1">
      <c r="B27" s="13">
        <v>7</v>
      </c>
      <c r="C27" s="14">
        <v>1179126</v>
      </c>
      <c r="D27" s="17">
        <v>-281</v>
      </c>
      <c r="E27" s="14">
        <v>908</v>
      </c>
      <c r="F27" s="14">
        <v>1073</v>
      </c>
      <c r="G27" s="14">
        <v>-165</v>
      </c>
      <c r="H27" s="14">
        <v>2844</v>
      </c>
      <c r="I27" s="14">
        <v>2960</v>
      </c>
      <c r="J27" s="14">
        <v>-116</v>
      </c>
      <c r="K27" s="14">
        <v>488409</v>
      </c>
      <c r="M27" s="11"/>
      <c r="N27" s="11"/>
    </row>
    <row r="28" spans="2:14" ht="19.5" customHeight="1">
      <c r="B28" s="13">
        <v>8</v>
      </c>
      <c r="C28" s="9">
        <v>1178688</v>
      </c>
      <c r="D28" s="10">
        <v>-438</v>
      </c>
      <c r="E28" s="9">
        <v>847</v>
      </c>
      <c r="F28" s="9">
        <v>1083</v>
      </c>
      <c r="G28" s="9">
        <v>-236</v>
      </c>
      <c r="H28" s="9">
        <v>2723</v>
      </c>
      <c r="I28" s="9">
        <v>2925</v>
      </c>
      <c r="J28" s="9">
        <v>-202</v>
      </c>
      <c r="K28" s="9">
        <v>488324</v>
      </c>
      <c r="M28" s="11"/>
      <c r="N28" s="11"/>
    </row>
    <row r="29" spans="2:14" ht="19.5" customHeight="1">
      <c r="B29" s="13">
        <v>9</v>
      </c>
      <c r="C29" s="9">
        <v>1178775</v>
      </c>
      <c r="D29" s="10">
        <v>87</v>
      </c>
      <c r="E29" s="9">
        <v>844</v>
      </c>
      <c r="F29" s="9">
        <v>1101</v>
      </c>
      <c r="G29" s="9">
        <v>-257</v>
      </c>
      <c r="H29" s="9">
        <v>2999</v>
      </c>
      <c r="I29" s="9">
        <v>2655</v>
      </c>
      <c r="J29" s="9">
        <v>344</v>
      </c>
      <c r="K29" s="9">
        <v>490888</v>
      </c>
      <c r="M29" s="11"/>
      <c r="N29" s="11"/>
    </row>
    <row r="30" spans="2:14" ht="19.5" customHeight="1">
      <c r="B30" s="13">
        <v>10</v>
      </c>
      <c r="C30" s="9">
        <v>1178372</v>
      </c>
      <c r="D30" s="10">
        <v>-403</v>
      </c>
      <c r="E30" s="9">
        <v>844</v>
      </c>
      <c r="F30" s="9">
        <v>1189</v>
      </c>
      <c r="G30" s="9">
        <v>-345</v>
      </c>
      <c r="H30" s="9">
        <v>2477</v>
      </c>
      <c r="I30" s="9">
        <v>2535</v>
      </c>
      <c r="J30" s="9">
        <v>-58</v>
      </c>
      <c r="K30" s="9">
        <v>489355</v>
      </c>
      <c r="M30" s="11"/>
      <c r="N30" s="11"/>
    </row>
    <row r="31" spans="2:14" ht="19.5" customHeight="1">
      <c r="B31" s="13">
        <v>11</v>
      </c>
      <c r="C31" s="9">
        <v>1177900</v>
      </c>
      <c r="D31" s="10">
        <v>-472</v>
      </c>
      <c r="E31" s="9">
        <v>721</v>
      </c>
      <c r="F31" s="9">
        <v>1145</v>
      </c>
      <c r="G31" s="9">
        <v>-424</v>
      </c>
      <c r="H31" s="9">
        <v>2055</v>
      </c>
      <c r="I31" s="9">
        <v>2103</v>
      </c>
      <c r="J31" s="9">
        <v>-48</v>
      </c>
      <c r="K31" s="9">
        <v>491391</v>
      </c>
      <c r="M31" s="11"/>
      <c r="N31" s="11"/>
    </row>
    <row r="32" spans="2:14" ht="19.5" customHeight="1">
      <c r="B32" s="13">
        <v>12</v>
      </c>
      <c r="C32" s="9">
        <v>1177352</v>
      </c>
      <c r="D32" s="10">
        <v>-548</v>
      </c>
      <c r="E32" s="9">
        <v>811</v>
      </c>
      <c r="F32" s="9">
        <v>1175</v>
      </c>
      <c r="G32" s="9">
        <v>-364</v>
      </c>
      <c r="H32" s="9">
        <v>2066</v>
      </c>
      <c r="I32" s="9">
        <v>2250</v>
      </c>
      <c r="J32" s="9">
        <v>-184</v>
      </c>
      <c r="K32" s="9">
        <v>493453</v>
      </c>
      <c r="M32" s="11"/>
      <c r="N32" s="11"/>
    </row>
    <row r="33" spans="2:11" ht="19.5" customHeight="1">
      <c r="B33" s="13" t="s">
        <v>15</v>
      </c>
      <c r="C33" s="9">
        <v>1176563</v>
      </c>
      <c r="D33" s="10">
        <v>-789</v>
      </c>
      <c r="E33" s="9">
        <v>886</v>
      </c>
      <c r="F33" s="9">
        <v>1484</v>
      </c>
      <c r="G33" s="9">
        <v>-598</v>
      </c>
      <c r="H33" s="9">
        <v>2183</v>
      </c>
      <c r="I33" s="9">
        <v>2374</v>
      </c>
      <c r="J33" s="9">
        <v>-191</v>
      </c>
      <c r="K33" s="9">
        <v>493114</v>
      </c>
    </row>
    <row r="34" spans="2:11" ht="19.5" customHeight="1">
      <c r="B34" s="13">
        <v>2</v>
      </c>
      <c r="C34" s="9">
        <v>1175821</v>
      </c>
      <c r="D34" s="10">
        <v>-742</v>
      </c>
      <c r="E34" s="9">
        <v>779</v>
      </c>
      <c r="F34" s="9">
        <v>1218</v>
      </c>
      <c r="G34" s="9">
        <v>-439</v>
      </c>
      <c r="H34" s="9">
        <v>2178</v>
      </c>
      <c r="I34" s="9">
        <v>2481</v>
      </c>
      <c r="J34" s="9">
        <v>-303</v>
      </c>
      <c r="K34" s="9">
        <v>492865</v>
      </c>
    </row>
    <row r="35" spans="2:14" ht="19.5" customHeight="1">
      <c r="B35" s="13">
        <v>3</v>
      </c>
      <c r="C35" s="9">
        <v>1172043</v>
      </c>
      <c r="D35" s="10">
        <v>-3778</v>
      </c>
      <c r="E35" s="9">
        <v>740</v>
      </c>
      <c r="F35" s="9">
        <v>1238</v>
      </c>
      <c r="G35" s="9">
        <v>-498</v>
      </c>
      <c r="H35" s="9">
        <v>7088</v>
      </c>
      <c r="I35" s="9">
        <v>10368</v>
      </c>
      <c r="J35" s="9">
        <v>-3280</v>
      </c>
      <c r="K35" s="9">
        <v>492696</v>
      </c>
      <c r="M35" s="11"/>
      <c r="N35" s="11"/>
    </row>
    <row r="36" spans="2:14" ht="19.5" customHeight="1">
      <c r="B36" s="13">
        <v>4</v>
      </c>
      <c r="C36" s="9">
        <v>1172972</v>
      </c>
      <c r="D36" s="10">
        <v>929</v>
      </c>
      <c r="E36" s="9">
        <v>765</v>
      </c>
      <c r="F36" s="9">
        <v>1207</v>
      </c>
      <c r="G36" s="9">
        <v>-442</v>
      </c>
      <c r="H36" s="9">
        <v>6725</v>
      </c>
      <c r="I36" s="9">
        <v>5354</v>
      </c>
      <c r="J36" s="9">
        <v>1371</v>
      </c>
      <c r="K36" s="9">
        <v>494516</v>
      </c>
      <c r="M36" s="11"/>
      <c r="N36" s="11"/>
    </row>
    <row r="37" spans="2:11" ht="19.5" customHeight="1">
      <c r="B37" s="150" t="s">
        <v>16</v>
      </c>
      <c r="C37" s="151"/>
      <c r="D37" s="15">
        <f>SUM(G37,J37)</f>
        <v>-7225</v>
      </c>
      <c r="E37" s="15">
        <f aca="true" t="shared" si="0" ref="E37:J37">SUM(E25:E36)</f>
        <v>9638</v>
      </c>
      <c r="F37" s="15">
        <f t="shared" si="0"/>
        <v>13976</v>
      </c>
      <c r="G37" s="15">
        <f t="shared" si="0"/>
        <v>-4338</v>
      </c>
      <c r="H37" s="15">
        <f t="shared" si="0"/>
        <v>38217</v>
      </c>
      <c r="I37" s="15">
        <f t="shared" si="0"/>
        <v>41104</v>
      </c>
      <c r="J37" s="15">
        <f t="shared" si="0"/>
        <v>-2887</v>
      </c>
      <c r="K37" s="18" t="s">
        <v>17</v>
      </c>
    </row>
    <row r="39" s="19" customFormat="1" ht="19.5" customHeight="1">
      <c r="B39" s="19" t="s">
        <v>18</v>
      </c>
    </row>
    <row r="40" spans="2:12" s="19" customFormat="1" ht="19.5" customHeight="1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2:12" s="19" customFormat="1" ht="19.5" customHeight="1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2:12" ht="19.5" customHeight="1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4" spans="2:12" ht="19.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9.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9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ht="19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19.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2:12" ht="19.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2:12" ht="19.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2" ht="19.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2" ht="19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2" ht="19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2:12" ht="19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ht="19.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2:12" ht="19.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5:12" ht="19.5" customHeight="1">
      <c r="E57" s="11"/>
      <c r="F57" s="11"/>
      <c r="G57" s="11"/>
      <c r="H57" s="11"/>
      <c r="I57" s="11"/>
      <c r="J57" s="11"/>
      <c r="K57" s="11"/>
      <c r="L57" s="11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I14" sqref="I14"/>
    </sheetView>
  </sheetViews>
  <sheetFormatPr defaultColWidth="9.140625" defaultRowHeight="15"/>
  <cols>
    <col min="1" max="2" width="9.00390625" style="24" customWidth="1"/>
    <col min="3" max="3" width="13.57421875" style="24" customWidth="1"/>
    <col min="4" max="6" width="9.00390625" style="24" customWidth="1"/>
    <col min="7" max="7" width="11.421875" style="24" customWidth="1"/>
    <col min="8" max="16384" width="9.00390625" style="24" customWidth="1"/>
  </cols>
  <sheetData>
    <row r="1" spans="1:9" ht="21" customHeight="1">
      <c r="A1" s="22"/>
      <c r="B1" s="22"/>
      <c r="C1" s="23" t="s">
        <v>19</v>
      </c>
      <c r="D1" s="22"/>
      <c r="E1" s="22"/>
      <c r="F1" s="22"/>
      <c r="G1" s="22"/>
      <c r="H1" s="22"/>
      <c r="I1" s="22"/>
    </row>
    <row r="2" spans="1:9" ht="21" customHeight="1">
      <c r="A2" s="22"/>
      <c r="B2" s="22"/>
      <c r="C2" s="22"/>
      <c r="D2" s="22"/>
      <c r="E2" s="22"/>
      <c r="F2" s="22"/>
      <c r="G2" s="22"/>
      <c r="H2" s="22" t="s">
        <v>20</v>
      </c>
      <c r="I2" s="22"/>
    </row>
    <row r="3" spans="1:9" ht="21" customHeight="1">
      <c r="A3" s="22"/>
      <c r="B3" s="25" t="s">
        <v>21</v>
      </c>
      <c r="C3" s="22"/>
      <c r="D3" s="22"/>
      <c r="E3" s="22"/>
      <c r="F3" s="25" t="s">
        <v>22</v>
      </c>
      <c r="G3" s="22"/>
      <c r="H3" s="22"/>
      <c r="I3" s="22"/>
    </row>
    <row r="4" spans="1:9" ht="21" customHeight="1">
      <c r="A4" s="22"/>
      <c r="B4" s="22"/>
      <c r="C4" s="26" t="s">
        <v>23</v>
      </c>
      <c r="D4" s="26" t="s">
        <v>24</v>
      </c>
      <c r="E4" s="22"/>
      <c r="F4" s="27"/>
      <c r="G4" s="28" t="s">
        <v>25</v>
      </c>
      <c r="H4" s="29" t="s">
        <v>26</v>
      </c>
      <c r="I4" s="22"/>
    </row>
    <row r="5" spans="1:9" ht="21" customHeight="1">
      <c r="A5" s="22"/>
      <c r="B5" s="30">
        <v>1</v>
      </c>
      <c r="C5" s="31" t="s">
        <v>27</v>
      </c>
      <c r="D5" s="32">
        <v>1077</v>
      </c>
      <c r="E5" s="22"/>
      <c r="F5" s="33">
        <v>1</v>
      </c>
      <c r="G5" s="34" t="s">
        <v>28</v>
      </c>
      <c r="H5" s="35">
        <v>195</v>
      </c>
      <c r="I5" s="22"/>
    </row>
    <row r="6" spans="1:9" ht="21" customHeight="1">
      <c r="A6" s="22"/>
      <c r="B6" s="30">
        <v>2</v>
      </c>
      <c r="C6" s="31" t="s">
        <v>29</v>
      </c>
      <c r="D6" s="36">
        <v>456</v>
      </c>
      <c r="E6" s="22"/>
      <c r="F6" s="33">
        <v>2</v>
      </c>
      <c r="G6" s="34" t="s">
        <v>30</v>
      </c>
      <c r="H6" s="35">
        <v>82</v>
      </c>
      <c r="I6" s="22"/>
    </row>
    <row r="7" spans="1:9" ht="21" customHeight="1">
      <c r="A7" s="22"/>
      <c r="B7" s="30">
        <v>3</v>
      </c>
      <c r="C7" s="31" t="s">
        <v>31</v>
      </c>
      <c r="D7" s="37">
        <v>15</v>
      </c>
      <c r="E7" s="22"/>
      <c r="F7" s="33">
        <v>3</v>
      </c>
      <c r="G7" s="34" t="s">
        <v>32</v>
      </c>
      <c r="H7" s="35">
        <v>63</v>
      </c>
      <c r="I7" s="22"/>
    </row>
    <row r="8" spans="1:9" ht="21" customHeight="1">
      <c r="A8" s="22"/>
      <c r="B8" s="30">
        <v>4</v>
      </c>
      <c r="C8" s="38" t="s">
        <v>33</v>
      </c>
      <c r="D8" s="37">
        <v>14</v>
      </c>
      <c r="E8" s="22"/>
      <c r="F8" s="33">
        <v>4</v>
      </c>
      <c r="G8" s="34" t="s">
        <v>34</v>
      </c>
      <c r="H8" s="35">
        <v>45</v>
      </c>
      <c r="I8" s="22"/>
    </row>
    <row r="9" spans="1:9" ht="21" customHeight="1">
      <c r="A9" s="22"/>
      <c r="B9" s="30">
        <v>5</v>
      </c>
      <c r="C9" s="38" t="s">
        <v>35</v>
      </c>
      <c r="D9" s="37">
        <v>6</v>
      </c>
      <c r="E9" s="22"/>
      <c r="F9" s="33">
        <v>5</v>
      </c>
      <c r="G9" s="34" t="s">
        <v>36</v>
      </c>
      <c r="H9" s="35">
        <v>44</v>
      </c>
      <c r="I9" s="22"/>
    </row>
    <row r="10" spans="1:9" ht="21" customHeight="1">
      <c r="A10" s="22"/>
      <c r="B10" s="22"/>
      <c r="C10" s="22"/>
      <c r="D10" s="22"/>
      <c r="E10" s="22"/>
      <c r="F10" s="22"/>
      <c r="G10" s="22"/>
      <c r="H10" s="22"/>
      <c r="I10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zoomScalePageLayoutView="0" workbookViewId="0" topLeftCell="A1">
      <pane xSplit="1" ySplit="5" topLeftCell="B6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D13" sqref="D13"/>
    </sheetView>
  </sheetViews>
  <sheetFormatPr defaultColWidth="9.140625" defaultRowHeight="15"/>
  <cols>
    <col min="1" max="1" width="11.28125" style="24" customWidth="1"/>
    <col min="2" max="2" width="8.7109375" style="24" customWidth="1"/>
    <col min="3" max="3" width="9.421875" style="24" customWidth="1"/>
    <col min="4" max="4" width="6.8515625" style="24" bestFit="1" customWidth="1"/>
    <col min="5" max="8" width="5.8515625" style="24" customWidth="1"/>
    <col min="9" max="10" width="6.8515625" style="24" bestFit="1" customWidth="1"/>
    <col min="11" max="11" width="9.421875" style="24" customWidth="1"/>
    <col min="12" max="15" width="5.8515625" style="24" customWidth="1"/>
    <col min="16" max="16" width="9.421875" style="24" customWidth="1"/>
    <col min="17" max="20" width="5.8515625" style="24" customWidth="1"/>
    <col min="21" max="16384" width="9.00390625" style="24" customWidth="1"/>
  </cols>
  <sheetData>
    <row r="1" spans="1:20" ht="14.25" customHeight="1">
      <c r="A1" s="3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39"/>
      <c r="R1" s="40"/>
      <c r="S1" s="161" t="s">
        <v>37</v>
      </c>
      <c r="T1" s="161"/>
    </row>
    <row r="2" spans="1:20" ht="21" customHeight="1">
      <c r="A2" s="162" t="s">
        <v>38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1:20" ht="21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63" t="s">
        <v>39</v>
      </c>
      <c r="S3" s="163"/>
      <c r="T3" s="163"/>
    </row>
    <row r="4" spans="1:20" ht="15" customHeight="1">
      <c r="A4" s="164" t="s">
        <v>40</v>
      </c>
      <c r="B4" s="166" t="s">
        <v>41</v>
      </c>
      <c r="C4" s="167"/>
      <c r="D4" s="167"/>
      <c r="E4" s="167"/>
      <c r="F4" s="167"/>
      <c r="G4" s="167"/>
      <c r="H4" s="167"/>
      <c r="I4" s="167"/>
      <c r="J4" s="168"/>
      <c r="K4" s="166" t="s">
        <v>42</v>
      </c>
      <c r="L4" s="167"/>
      <c r="M4" s="167"/>
      <c r="N4" s="167"/>
      <c r="O4" s="169"/>
      <c r="P4" s="166" t="s">
        <v>43</v>
      </c>
      <c r="Q4" s="167"/>
      <c r="R4" s="167"/>
      <c r="S4" s="167"/>
      <c r="T4" s="170"/>
    </row>
    <row r="5" spans="1:20" ht="15" customHeight="1">
      <c r="A5" s="165"/>
      <c r="B5" s="41" t="s">
        <v>44</v>
      </c>
      <c r="C5" s="42" t="s">
        <v>45</v>
      </c>
      <c r="D5" s="42" t="s">
        <v>46</v>
      </c>
      <c r="E5" s="42" t="s">
        <v>47</v>
      </c>
      <c r="F5" s="42" t="s">
        <v>48</v>
      </c>
      <c r="G5" s="42" t="s">
        <v>46</v>
      </c>
      <c r="H5" s="42" t="s">
        <v>49</v>
      </c>
      <c r="I5" s="42" t="s">
        <v>50</v>
      </c>
      <c r="J5" s="43" t="s">
        <v>46</v>
      </c>
      <c r="K5" s="44" t="s">
        <v>45</v>
      </c>
      <c r="L5" s="42" t="s">
        <v>47</v>
      </c>
      <c r="M5" s="42" t="s">
        <v>48</v>
      </c>
      <c r="N5" s="42" t="s">
        <v>49</v>
      </c>
      <c r="O5" s="45" t="s">
        <v>50</v>
      </c>
      <c r="P5" s="44" t="s">
        <v>45</v>
      </c>
      <c r="Q5" s="42" t="s">
        <v>47</v>
      </c>
      <c r="R5" s="42" t="s">
        <v>48</v>
      </c>
      <c r="S5" s="42" t="s">
        <v>49</v>
      </c>
      <c r="T5" s="46" t="s">
        <v>50</v>
      </c>
    </row>
    <row r="6" spans="1:20" ht="15" customHeight="1">
      <c r="A6" s="47" t="s">
        <v>51</v>
      </c>
      <c r="B6" s="48">
        <v>494516</v>
      </c>
      <c r="C6" s="49">
        <v>1172972</v>
      </c>
      <c r="D6" s="49">
        <v>929</v>
      </c>
      <c r="E6" s="49">
        <v>765</v>
      </c>
      <c r="F6" s="49">
        <v>1207</v>
      </c>
      <c r="G6" s="49">
        <v>-442</v>
      </c>
      <c r="H6" s="49">
        <v>6725</v>
      </c>
      <c r="I6" s="49">
        <v>5354</v>
      </c>
      <c r="J6" s="50">
        <v>1371</v>
      </c>
      <c r="K6" s="48">
        <v>554672</v>
      </c>
      <c r="L6" s="49">
        <v>400</v>
      </c>
      <c r="M6" s="49">
        <v>603</v>
      </c>
      <c r="N6" s="49">
        <v>3581</v>
      </c>
      <c r="O6" s="51">
        <v>2803</v>
      </c>
      <c r="P6" s="48">
        <v>618300</v>
      </c>
      <c r="Q6" s="49">
        <v>365</v>
      </c>
      <c r="R6" s="49">
        <v>604</v>
      </c>
      <c r="S6" s="49">
        <v>3144</v>
      </c>
      <c r="T6" s="52">
        <v>2551</v>
      </c>
    </row>
    <row r="7" spans="1:20" ht="15" customHeight="1">
      <c r="A7" s="53" t="s">
        <v>52</v>
      </c>
      <c r="B7" s="54">
        <v>473134</v>
      </c>
      <c r="C7" s="55">
        <v>1117126</v>
      </c>
      <c r="D7" s="55">
        <v>958</v>
      </c>
      <c r="E7" s="55">
        <v>729</v>
      </c>
      <c r="F7" s="55">
        <v>1144</v>
      </c>
      <c r="G7" s="55">
        <v>-415</v>
      </c>
      <c r="H7" s="55">
        <v>6377</v>
      </c>
      <c r="I7" s="55">
        <v>5004</v>
      </c>
      <c r="J7" s="56">
        <v>1373</v>
      </c>
      <c r="K7" s="54">
        <v>528221</v>
      </c>
      <c r="L7" s="55">
        <v>379</v>
      </c>
      <c r="M7" s="55">
        <v>571</v>
      </c>
      <c r="N7" s="55">
        <v>3405</v>
      </c>
      <c r="O7" s="57">
        <v>2622</v>
      </c>
      <c r="P7" s="54">
        <v>588905</v>
      </c>
      <c r="Q7" s="55">
        <v>350</v>
      </c>
      <c r="R7" s="55">
        <v>573</v>
      </c>
      <c r="S7" s="55">
        <v>2972</v>
      </c>
      <c r="T7" s="58">
        <v>2382</v>
      </c>
    </row>
    <row r="8" spans="1:20" ht="15" customHeight="1">
      <c r="A8" s="53" t="s">
        <v>53</v>
      </c>
      <c r="B8" s="54">
        <v>21382</v>
      </c>
      <c r="C8" s="55">
        <v>55846</v>
      </c>
      <c r="D8" s="55">
        <v>-29</v>
      </c>
      <c r="E8" s="55">
        <v>36</v>
      </c>
      <c r="F8" s="55">
        <v>63</v>
      </c>
      <c r="G8" s="55">
        <v>-27</v>
      </c>
      <c r="H8" s="55">
        <v>348</v>
      </c>
      <c r="I8" s="55">
        <v>350</v>
      </c>
      <c r="J8" s="56">
        <v>-2</v>
      </c>
      <c r="K8" s="54">
        <v>26451</v>
      </c>
      <c r="L8" s="55">
        <v>21</v>
      </c>
      <c r="M8" s="55">
        <v>32</v>
      </c>
      <c r="N8" s="55">
        <v>176</v>
      </c>
      <c r="O8" s="57">
        <v>181</v>
      </c>
      <c r="P8" s="54">
        <v>29395</v>
      </c>
      <c r="Q8" s="55">
        <v>15</v>
      </c>
      <c r="R8" s="55">
        <v>31</v>
      </c>
      <c r="S8" s="55">
        <v>172</v>
      </c>
      <c r="T8" s="58">
        <v>169</v>
      </c>
    </row>
    <row r="9" spans="1:20" ht="15" customHeight="1">
      <c r="A9" s="59" t="s">
        <v>27</v>
      </c>
      <c r="B9" s="60">
        <v>208081</v>
      </c>
      <c r="C9" s="61">
        <v>477473</v>
      </c>
      <c r="D9" s="61">
        <v>1077</v>
      </c>
      <c r="E9" s="61">
        <v>359</v>
      </c>
      <c r="F9" s="61">
        <v>359</v>
      </c>
      <c r="G9" s="61">
        <v>0</v>
      </c>
      <c r="H9" s="61">
        <v>2888</v>
      </c>
      <c r="I9" s="61">
        <v>1811</v>
      </c>
      <c r="J9" s="62">
        <v>1077</v>
      </c>
      <c r="K9" s="60">
        <v>229095</v>
      </c>
      <c r="L9" s="61">
        <v>187</v>
      </c>
      <c r="M9" s="61">
        <v>171</v>
      </c>
      <c r="N9" s="61">
        <v>1561</v>
      </c>
      <c r="O9" s="63">
        <v>954</v>
      </c>
      <c r="P9" s="60">
        <v>248378</v>
      </c>
      <c r="Q9" s="61">
        <v>172</v>
      </c>
      <c r="R9" s="61">
        <v>188</v>
      </c>
      <c r="S9" s="61">
        <v>1327</v>
      </c>
      <c r="T9" s="64">
        <v>857</v>
      </c>
    </row>
    <row r="10" spans="1:20" ht="15" customHeight="1">
      <c r="A10" s="59" t="s">
        <v>29</v>
      </c>
      <c r="B10" s="60">
        <v>55652</v>
      </c>
      <c r="C10" s="61">
        <v>121560</v>
      </c>
      <c r="D10" s="61">
        <v>456</v>
      </c>
      <c r="E10" s="61">
        <v>69</v>
      </c>
      <c r="F10" s="61">
        <v>136</v>
      </c>
      <c r="G10" s="61">
        <v>-67</v>
      </c>
      <c r="H10" s="61">
        <v>1066</v>
      </c>
      <c r="I10" s="61">
        <v>543</v>
      </c>
      <c r="J10" s="62">
        <v>523</v>
      </c>
      <c r="K10" s="60">
        <v>55380</v>
      </c>
      <c r="L10" s="61">
        <v>33</v>
      </c>
      <c r="M10" s="61">
        <v>70</v>
      </c>
      <c r="N10" s="61">
        <v>569</v>
      </c>
      <c r="O10" s="63">
        <v>284</v>
      </c>
      <c r="P10" s="60">
        <v>66180</v>
      </c>
      <c r="Q10" s="61">
        <v>36</v>
      </c>
      <c r="R10" s="61">
        <v>66</v>
      </c>
      <c r="S10" s="61">
        <v>497</v>
      </c>
      <c r="T10" s="64">
        <v>259</v>
      </c>
    </row>
    <row r="11" spans="1:20" ht="15" customHeight="1">
      <c r="A11" s="59" t="s">
        <v>54</v>
      </c>
      <c r="B11" s="60">
        <v>35368</v>
      </c>
      <c r="C11" s="61">
        <v>84091</v>
      </c>
      <c r="D11" s="61">
        <v>-27</v>
      </c>
      <c r="E11" s="61">
        <v>63</v>
      </c>
      <c r="F11" s="61">
        <v>88</v>
      </c>
      <c r="G11" s="61">
        <v>-25</v>
      </c>
      <c r="H11" s="61">
        <v>425</v>
      </c>
      <c r="I11" s="61">
        <v>427</v>
      </c>
      <c r="J11" s="62">
        <v>-2</v>
      </c>
      <c r="K11" s="60">
        <v>40299</v>
      </c>
      <c r="L11" s="61">
        <v>30</v>
      </c>
      <c r="M11" s="61">
        <v>45</v>
      </c>
      <c r="N11" s="61">
        <v>227</v>
      </c>
      <c r="O11" s="63">
        <v>258</v>
      </c>
      <c r="P11" s="60">
        <v>43792</v>
      </c>
      <c r="Q11" s="61">
        <v>33</v>
      </c>
      <c r="R11" s="61">
        <v>43</v>
      </c>
      <c r="S11" s="61">
        <v>198</v>
      </c>
      <c r="T11" s="64">
        <v>169</v>
      </c>
    </row>
    <row r="12" spans="1:20" ht="15" customHeight="1">
      <c r="A12" s="59" t="s">
        <v>34</v>
      </c>
      <c r="B12" s="60">
        <v>25771</v>
      </c>
      <c r="C12" s="61">
        <v>68060</v>
      </c>
      <c r="D12" s="61">
        <v>-45</v>
      </c>
      <c r="E12" s="61">
        <v>41</v>
      </c>
      <c r="F12" s="61">
        <v>84</v>
      </c>
      <c r="G12" s="61">
        <v>-43</v>
      </c>
      <c r="H12" s="61">
        <v>327</v>
      </c>
      <c r="I12" s="61">
        <v>329</v>
      </c>
      <c r="J12" s="62">
        <v>-2</v>
      </c>
      <c r="K12" s="60">
        <v>32240</v>
      </c>
      <c r="L12" s="61">
        <v>24</v>
      </c>
      <c r="M12" s="61">
        <v>44</v>
      </c>
      <c r="N12" s="61">
        <v>173</v>
      </c>
      <c r="O12" s="63">
        <v>156</v>
      </c>
      <c r="P12" s="60">
        <v>35820</v>
      </c>
      <c r="Q12" s="61">
        <v>17</v>
      </c>
      <c r="R12" s="61">
        <v>40</v>
      </c>
      <c r="S12" s="61">
        <v>154</v>
      </c>
      <c r="T12" s="64">
        <v>173</v>
      </c>
    </row>
    <row r="13" spans="1:20" ht="15" customHeight="1">
      <c r="A13" s="59" t="s">
        <v>55</v>
      </c>
      <c r="B13" s="60">
        <v>30530</v>
      </c>
      <c r="C13" s="61">
        <v>73500</v>
      </c>
      <c r="D13" s="61">
        <v>-195</v>
      </c>
      <c r="E13" s="61">
        <v>30</v>
      </c>
      <c r="F13" s="61">
        <v>93</v>
      </c>
      <c r="G13" s="61">
        <v>-63</v>
      </c>
      <c r="H13" s="61">
        <v>248</v>
      </c>
      <c r="I13" s="61">
        <v>380</v>
      </c>
      <c r="J13" s="62">
        <v>-132</v>
      </c>
      <c r="K13" s="60">
        <v>33863</v>
      </c>
      <c r="L13" s="61">
        <v>13</v>
      </c>
      <c r="M13" s="61">
        <v>47</v>
      </c>
      <c r="N13" s="61">
        <v>122</v>
      </c>
      <c r="O13" s="63">
        <v>188</v>
      </c>
      <c r="P13" s="60">
        <v>39637</v>
      </c>
      <c r="Q13" s="61">
        <v>17</v>
      </c>
      <c r="R13" s="61">
        <v>46</v>
      </c>
      <c r="S13" s="61">
        <v>126</v>
      </c>
      <c r="T13" s="64">
        <v>192</v>
      </c>
    </row>
    <row r="14" spans="1:20" ht="15" customHeight="1">
      <c r="A14" s="59" t="s">
        <v>56</v>
      </c>
      <c r="B14" s="60">
        <v>15411</v>
      </c>
      <c r="C14" s="61">
        <v>39502</v>
      </c>
      <c r="D14" s="61">
        <v>-42</v>
      </c>
      <c r="E14" s="61">
        <v>15</v>
      </c>
      <c r="F14" s="61">
        <v>57</v>
      </c>
      <c r="G14" s="61">
        <v>-42</v>
      </c>
      <c r="H14" s="61">
        <v>168</v>
      </c>
      <c r="I14" s="61">
        <v>168</v>
      </c>
      <c r="J14" s="62">
        <v>0</v>
      </c>
      <c r="K14" s="60">
        <v>18506</v>
      </c>
      <c r="L14" s="61">
        <v>10</v>
      </c>
      <c r="M14" s="61">
        <v>24</v>
      </c>
      <c r="N14" s="61">
        <v>88</v>
      </c>
      <c r="O14" s="63">
        <v>83</v>
      </c>
      <c r="P14" s="60">
        <v>20996</v>
      </c>
      <c r="Q14" s="61">
        <v>5</v>
      </c>
      <c r="R14" s="61">
        <v>33</v>
      </c>
      <c r="S14" s="61">
        <v>80</v>
      </c>
      <c r="T14" s="64">
        <v>85</v>
      </c>
    </row>
    <row r="15" spans="1:20" ht="15" customHeight="1">
      <c r="A15" s="59" t="s">
        <v>32</v>
      </c>
      <c r="B15" s="60">
        <v>7732</v>
      </c>
      <c r="C15" s="61">
        <v>18544</v>
      </c>
      <c r="D15" s="61">
        <v>-63</v>
      </c>
      <c r="E15" s="61">
        <v>8</v>
      </c>
      <c r="F15" s="61">
        <v>28</v>
      </c>
      <c r="G15" s="61">
        <v>-20</v>
      </c>
      <c r="H15" s="61">
        <v>41</v>
      </c>
      <c r="I15" s="61">
        <v>84</v>
      </c>
      <c r="J15" s="62">
        <v>-43</v>
      </c>
      <c r="K15" s="60">
        <v>8645</v>
      </c>
      <c r="L15" s="61">
        <v>5</v>
      </c>
      <c r="M15" s="61">
        <v>17</v>
      </c>
      <c r="N15" s="61">
        <v>27</v>
      </c>
      <c r="O15" s="63">
        <v>40</v>
      </c>
      <c r="P15" s="60">
        <v>9899</v>
      </c>
      <c r="Q15" s="61">
        <v>3</v>
      </c>
      <c r="R15" s="61">
        <v>11</v>
      </c>
      <c r="S15" s="61">
        <v>14</v>
      </c>
      <c r="T15" s="64">
        <v>44</v>
      </c>
    </row>
    <row r="16" spans="1:20" ht="15" customHeight="1">
      <c r="A16" s="59" t="s">
        <v>57</v>
      </c>
      <c r="B16" s="60">
        <v>9459</v>
      </c>
      <c r="C16" s="61">
        <v>22916</v>
      </c>
      <c r="D16" s="61">
        <v>-42</v>
      </c>
      <c r="E16" s="61">
        <v>10</v>
      </c>
      <c r="F16" s="61">
        <v>42</v>
      </c>
      <c r="G16" s="61">
        <v>-32</v>
      </c>
      <c r="H16" s="61">
        <v>140</v>
      </c>
      <c r="I16" s="61">
        <v>150</v>
      </c>
      <c r="J16" s="62">
        <v>-10</v>
      </c>
      <c r="K16" s="60">
        <v>10607</v>
      </c>
      <c r="L16" s="61">
        <v>7</v>
      </c>
      <c r="M16" s="61">
        <v>22</v>
      </c>
      <c r="N16" s="61">
        <v>82</v>
      </c>
      <c r="O16" s="63">
        <v>87</v>
      </c>
      <c r="P16" s="60">
        <v>12309</v>
      </c>
      <c r="Q16" s="61">
        <v>3</v>
      </c>
      <c r="R16" s="61">
        <v>20</v>
      </c>
      <c r="S16" s="61">
        <v>58</v>
      </c>
      <c r="T16" s="64">
        <v>63</v>
      </c>
    </row>
    <row r="17" spans="1:20" ht="15" customHeight="1">
      <c r="A17" s="59" t="s">
        <v>36</v>
      </c>
      <c r="B17" s="60">
        <v>9555</v>
      </c>
      <c r="C17" s="61">
        <v>22989</v>
      </c>
      <c r="D17" s="61">
        <v>-44</v>
      </c>
      <c r="E17" s="61">
        <v>11</v>
      </c>
      <c r="F17" s="61">
        <v>25</v>
      </c>
      <c r="G17" s="61">
        <v>-14</v>
      </c>
      <c r="H17" s="61">
        <v>83</v>
      </c>
      <c r="I17" s="61">
        <v>113</v>
      </c>
      <c r="J17" s="62">
        <v>-30</v>
      </c>
      <c r="K17" s="60">
        <v>10776</v>
      </c>
      <c r="L17" s="61">
        <v>5</v>
      </c>
      <c r="M17" s="61">
        <v>14</v>
      </c>
      <c r="N17" s="61">
        <v>43</v>
      </c>
      <c r="O17" s="63">
        <v>56</v>
      </c>
      <c r="P17" s="60">
        <v>12213</v>
      </c>
      <c r="Q17" s="61">
        <v>6</v>
      </c>
      <c r="R17" s="61">
        <v>11</v>
      </c>
      <c r="S17" s="61">
        <v>40</v>
      </c>
      <c r="T17" s="64">
        <v>57</v>
      </c>
    </row>
    <row r="18" spans="1:20" ht="15" customHeight="1">
      <c r="A18" s="59" t="s">
        <v>58</v>
      </c>
      <c r="B18" s="60">
        <v>12115</v>
      </c>
      <c r="C18" s="61">
        <v>30372</v>
      </c>
      <c r="D18" s="61">
        <v>-33</v>
      </c>
      <c r="E18" s="61">
        <v>15</v>
      </c>
      <c r="F18" s="61">
        <v>36</v>
      </c>
      <c r="G18" s="61">
        <v>-21</v>
      </c>
      <c r="H18" s="61">
        <v>136</v>
      </c>
      <c r="I18" s="61">
        <v>148</v>
      </c>
      <c r="J18" s="62">
        <v>-12</v>
      </c>
      <c r="K18" s="60">
        <v>14532</v>
      </c>
      <c r="L18" s="61">
        <v>6</v>
      </c>
      <c r="M18" s="61">
        <v>18</v>
      </c>
      <c r="N18" s="61">
        <v>60</v>
      </c>
      <c r="O18" s="63">
        <v>77</v>
      </c>
      <c r="P18" s="60">
        <v>15840</v>
      </c>
      <c r="Q18" s="61">
        <v>9</v>
      </c>
      <c r="R18" s="61">
        <v>18</v>
      </c>
      <c r="S18" s="61">
        <v>76</v>
      </c>
      <c r="T18" s="64">
        <v>71</v>
      </c>
    </row>
    <row r="19" spans="1:20" ht="15" customHeight="1">
      <c r="A19" s="59" t="s">
        <v>59</v>
      </c>
      <c r="B19" s="60">
        <v>22911</v>
      </c>
      <c r="C19" s="61">
        <v>56859</v>
      </c>
      <c r="D19" s="61">
        <v>6</v>
      </c>
      <c r="E19" s="61">
        <v>44</v>
      </c>
      <c r="F19" s="61">
        <v>63</v>
      </c>
      <c r="G19" s="61">
        <v>-19</v>
      </c>
      <c r="H19" s="61">
        <v>260</v>
      </c>
      <c r="I19" s="61">
        <v>235</v>
      </c>
      <c r="J19" s="62">
        <v>25</v>
      </c>
      <c r="K19" s="60">
        <v>26716</v>
      </c>
      <c r="L19" s="61">
        <v>22</v>
      </c>
      <c r="M19" s="61">
        <v>36</v>
      </c>
      <c r="N19" s="61">
        <v>127</v>
      </c>
      <c r="O19" s="63">
        <v>126</v>
      </c>
      <c r="P19" s="60">
        <v>30143</v>
      </c>
      <c r="Q19" s="61">
        <v>22</v>
      </c>
      <c r="R19" s="61">
        <v>27</v>
      </c>
      <c r="S19" s="61">
        <v>133</v>
      </c>
      <c r="T19" s="64">
        <v>109</v>
      </c>
    </row>
    <row r="20" spans="1:20" ht="15" customHeight="1">
      <c r="A20" s="59" t="s">
        <v>33</v>
      </c>
      <c r="B20" s="60">
        <v>14862</v>
      </c>
      <c r="C20" s="61">
        <v>37561</v>
      </c>
      <c r="D20" s="61">
        <v>14</v>
      </c>
      <c r="E20" s="61">
        <v>20</v>
      </c>
      <c r="F20" s="61">
        <v>55</v>
      </c>
      <c r="G20" s="61">
        <v>-35</v>
      </c>
      <c r="H20" s="61">
        <v>250</v>
      </c>
      <c r="I20" s="61">
        <v>201</v>
      </c>
      <c r="J20" s="62">
        <v>49</v>
      </c>
      <c r="K20" s="60">
        <v>17382</v>
      </c>
      <c r="L20" s="61">
        <v>11</v>
      </c>
      <c r="M20" s="61">
        <v>30</v>
      </c>
      <c r="N20" s="61">
        <v>128</v>
      </c>
      <c r="O20" s="63">
        <v>100</v>
      </c>
      <c r="P20" s="60">
        <v>20179</v>
      </c>
      <c r="Q20" s="61">
        <v>9</v>
      </c>
      <c r="R20" s="61">
        <v>25</v>
      </c>
      <c r="S20" s="61">
        <v>122</v>
      </c>
      <c r="T20" s="64">
        <v>101</v>
      </c>
    </row>
    <row r="21" spans="1:20" ht="15" customHeight="1">
      <c r="A21" s="59" t="s">
        <v>60</v>
      </c>
      <c r="B21" s="60">
        <v>13040</v>
      </c>
      <c r="C21" s="61">
        <v>33868</v>
      </c>
      <c r="D21" s="61">
        <v>-22</v>
      </c>
      <c r="E21" s="61">
        <v>25</v>
      </c>
      <c r="F21" s="61">
        <v>34</v>
      </c>
      <c r="G21" s="61">
        <v>-9</v>
      </c>
      <c r="H21" s="61">
        <v>223</v>
      </c>
      <c r="I21" s="61">
        <v>236</v>
      </c>
      <c r="J21" s="62">
        <v>-13</v>
      </c>
      <c r="K21" s="60">
        <v>15932</v>
      </c>
      <c r="L21" s="61">
        <v>17</v>
      </c>
      <c r="M21" s="61">
        <v>15</v>
      </c>
      <c r="N21" s="61">
        <v>130</v>
      </c>
      <c r="O21" s="63">
        <v>113</v>
      </c>
      <c r="P21" s="60">
        <v>17936</v>
      </c>
      <c r="Q21" s="61">
        <v>8</v>
      </c>
      <c r="R21" s="61">
        <v>19</v>
      </c>
      <c r="S21" s="61">
        <v>93</v>
      </c>
      <c r="T21" s="64">
        <v>123</v>
      </c>
    </row>
    <row r="22" spans="1:20" ht="15" customHeight="1">
      <c r="A22" s="59" t="s">
        <v>30</v>
      </c>
      <c r="B22" s="60">
        <v>12647</v>
      </c>
      <c r="C22" s="61">
        <v>29831</v>
      </c>
      <c r="D22" s="61">
        <v>-82</v>
      </c>
      <c r="E22" s="61">
        <v>19</v>
      </c>
      <c r="F22" s="61">
        <v>44</v>
      </c>
      <c r="G22" s="61">
        <v>-25</v>
      </c>
      <c r="H22" s="61">
        <v>122</v>
      </c>
      <c r="I22" s="61">
        <v>179</v>
      </c>
      <c r="J22" s="62">
        <v>-57</v>
      </c>
      <c r="K22" s="60">
        <v>14248</v>
      </c>
      <c r="L22" s="61">
        <v>9</v>
      </c>
      <c r="M22" s="61">
        <v>18</v>
      </c>
      <c r="N22" s="61">
        <v>68</v>
      </c>
      <c r="O22" s="63">
        <v>100</v>
      </c>
      <c r="P22" s="60">
        <v>15583</v>
      </c>
      <c r="Q22" s="61">
        <v>10</v>
      </c>
      <c r="R22" s="61">
        <v>26</v>
      </c>
      <c r="S22" s="61">
        <v>54</v>
      </c>
      <c r="T22" s="64">
        <v>79</v>
      </c>
    </row>
    <row r="23" spans="1:20" ht="15" customHeight="1">
      <c r="A23" s="53" t="s">
        <v>61</v>
      </c>
      <c r="B23" s="54">
        <v>901</v>
      </c>
      <c r="C23" s="55">
        <v>2026</v>
      </c>
      <c r="D23" s="55">
        <v>-3</v>
      </c>
      <c r="E23" s="55">
        <v>2</v>
      </c>
      <c r="F23" s="55">
        <v>3</v>
      </c>
      <c r="G23" s="55">
        <v>-1</v>
      </c>
      <c r="H23" s="55">
        <v>10</v>
      </c>
      <c r="I23" s="55">
        <v>12</v>
      </c>
      <c r="J23" s="56">
        <v>-2</v>
      </c>
      <c r="K23" s="54">
        <v>938</v>
      </c>
      <c r="L23" s="55">
        <v>1</v>
      </c>
      <c r="M23" s="55">
        <v>1</v>
      </c>
      <c r="N23" s="55">
        <v>7</v>
      </c>
      <c r="O23" s="57">
        <v>6</v>
      </c>
      <c r="P23" s="54">
        <v>1088</v>
      </c>
      <c r="Q23" s="55">
        <v>1</v>
      </c>
      <c r="R23" s="55">
        <v>2</v>
      </c>
      <c r="S23" s="55">
        <v>3</v>
      </c>
      <c r="T23" s="58">
        <v>6</v>
      </c>
    </row>
    <row r="24" spans="1:20" ht="15" customHeight="1">
      <c r="A24" s="59" t="s">
        <v>62</v>
      </c>
      <c r="B24" s="60">
        <v>901</v>
      </c>
      <c r="C24" s="61">
        <v>2026</v>
      </c>
      <c r="D24" s="61">
        <v>-3</v>
      </c>
      <c r="E24" s="61">
        <v>2</v>
      </c>
      <c r="F24" s="61">
        <v>3</v>
      </c>
      <c r="G24" s="61">
        <v>-1</v>
      </c>
      <c r="H24" s="61">
        <v>10</v>
      </c>
      <c r="I24" s="61">
        <v>12</v>
      </c>
      <c r="J24" s="62">
        <v>-2</v>
      </c>
      <c r="K24" s="60">
        <v>938</v>
      </c>
      <c r="L24" s="61">
        <v>1</v>
      </c>
      <c r="M24" s="61">
        <v>1</v>
      </c>
      <c r="N24" s="61">
        <v>7</v>
      </c>
      <c r="O24" s="63">
        <v>6</v>
      </c>
      <c r="P24" s="60">
        <v>1088</v>
      </c>
      <c r="Q24" s="61">
        <v>1</v>
      </c>
      <c r="R24" s="61">
        <v>2</v>
      </c>
      <c r="S24" s="61">
        <v>3</v>
      </c>
      <c r="T24" s="64">
        <v>6</v>
      </c>
    </row>
    <row r="25" spans="1:20" ht="15" customHeight="1">
      <c r="A25" s="53" t="s">
        <v>63</v>
      </c>
      <c r="B25" s="54">
        <v>10838</v>
      </c>
      <c r="C25" s="55">
        <v>27986</v>
      </c>
      <c r="D25" s="55">
        <v>-14</v>
      </c>
      <c r="E25" s="55">
        <v>20</v>
      </c>
      <c r="F25" s="55">
        <v>33</v>
      </c>
      <c r="G25" s="55">
        <v>-13</v>
      </c>
      <c r="H25" s="55">
        <v>162</v>
      </c>
      <c r="I25" s="55">
        <v>163</v>
      </c>
      <c r="J25" s="56">
        <v>-1</v>
      </c>
      <c r="K25" s="54">
        <v>13293</v>
      </c>
      <c r="L25" s="55">
        <v>14</v>
      </c>
      <c r="M25" s="55">
        <v>13</v>
      </c>
      <c r="N25" s="55">
        <v>78</v>
      </c>
      <c r="O25" s="57">
        <v>84</v>
      </c>
      <c r="P25" s="54">
        <v>14693</v>
      </c>
      <c r="Q25" s="55">
        <v>6</v>
      </c>
      <c r="R25" s="55">
        <v>20</v>
      </c>
      <c r="S25" s="55">
        <v>84</v>
      </c>
      <c r="T25" s="58">
        <v>79</v>
      </c>
    </row>
    <row r="26" spans="1:20" ht="15" customHeight="1">
      <c r="A26" s="59" t="s">
        <v>64</v>
      </c>
      <c r="B26" s="60">
        <v>10838</v>
      </c>
      <c r="C26" s="61">
        <v>27986</v>
      </c>
      <c r="D26" s="61">
        <v>-14</v>
      </c>
      <c r="E26" s="61">
        <v>20</v>
      </c>
      <c r="F26" s="61">
        <v>33</v>
      </c>
      <c r="G26" s="61">
        <v>-13</v>
      </c>
      <c r="H26" s="61">
        <v>162</v>
      </c>
      <c r="I26" s="61">
        <v>163</v>
      </c>
      <c r="J26" s="62">
        <v>-1</v>
      </c>
      <c r="K26" s="60">
        <v>13293</v>
      </c>
      <c r="L26" s="61">
        <v>14</v>
      </c>
      <c r="M26" s="61">
        <v>13</v>
      </c>
      <c r="N26" s="61">
        <v>78</v>
      </c>
      <c r="O26" s="63">
        <v>84</v>
      </c>
      <c r="P26" s="60">
        <v>14693</v>
      </c>
      <c r="Q26" s="61">
        <v>6</v>
      </c>
      <c r="R26" s="61">
        <v>20</v>
      </c>
      <c r="S26" s="61">
        <v>84</v>
      </c>
      <c r="T26" s="64">
        <v>79</v>
      </c>
    </row>
    <row r="27" spans="1:20" ht="15" customHeight="1">
      <c r="A27" s="53" t="s">
        <v>65</v>
      </c>
      <c r="B27" s="54">
        <v>9643</v>
      </c>
      <c r="C27" s="55">
        <v>25834</v>
      </c>
      <c r="D27" s="55">
        <v>-12</v>
      </c>
      <c r="E27" s="55">
        <v>14</v>
      </c>
      <c r="F27" s="55">
        <v>27</v>
      </c>
      <c r="G27" s="55">
        <v>-13</v>
      </c>
      <c r="H27" s="55">
        <v>176</v>
      </c>
      <c r="I27" s="55">
        <v>175</v>
      </c>
      <c r="J27" s="56">
        <v>1</v>
      </c>
      <c r="K27" s="54">
        <v>12220</v>
      </c>
      <c r="L27" s="55">
        <v>6</v>
      </c>
      <c r="M27" s="55">
        <v>18</v>
      </c>
      <c r="N27" s="55">
        <v>91</v>
      </c>
      <c r="O27" s="57">
        <v>91</v>
      </c>
      <c r="P27" s="54">
        <v>13614</v>
      </c>
      <c r="Q27" s="55">
        <v>8</v>
      </c>
      <c r="R27" s="55">
        <v>9</v>
      </c>
      <c r="S27" s="55">
        <v>85</v>
      </c>
      <c r="T27" s="58">
        <v>84</v>
      </c>
    </row>
    <row r="28" spans="1:20" ht="15" customHeight="1">
      <c r="A28" s="59" t="s">
        <v>66</v>
      </c>
      <c r="B28" s="60">
        <v>3607</v>
      </c>
      <c r="C28" s="61">
        <v>9832</v>
      </c>
      <c r="D28" s="61">
        <v>15</v>
      </c>
      <c r="E28" s="61">
        <v>4</v>
      </c>
      <c r="F28" s="61">
        <v>14</v>
      </c>
      <c r="G28" s="61">
        <v>-10</v>
      </c>
      <c r="H28" s="61">
        <v>65</v>
      </c>
      <c r="I28" s="61">
        <v>40</v>
      </c>
      <c r="J28" s="62">
        <v>25</v>
      </c>
      <c r="K28" s="60">
        <v>4603</v>
      </c>
      <c r="L28" s="61">
        <v>0</v>
      </c>
      <c r="M28" s="61">
        <v>10</v>
      </c>
      <c r="N28" s="61">
        <v>37</v>
      </c>
      <c r="O28" s="63">
        <v>19</v>
      </c>
      <c r="P28" s="60">
        <v>5229</v>
      </c>
      <c r="Q28" s="61">
        <v>4</v>
      </c>
      <c r="R28" s="61">
        <v>4</v>
      </c>
      <c r="S28" s="61">
        <v>28</v>
      </c>
      <c r="T28" s="64">
        <v>21</v>
      </c>
    </row>
    <row r="29" spans="1:20" ht="15" customHeight="1" thickBot="1">
      <c r="A29" s="65" t="s">
        <v>67</v>
      </c>
      <c r="B29" s="66">
        <v>6036</v>
      </c>
      <c r="C29" s="67">
        <v>16002</v>
      </c>
      <c r="D29" s="67">
        <v>-27</v>
      </c>
      <c r="E29" s="67">
        <v>10</v>
      </c>
      <c r="F29" s="67">
        <v>13</v>
      </c>
      <c r="G29" s="67">
        <v>-3</v>
      </c>
      <c r="H29" s="67">
        <v>111</v>
      </c>
      <c r="I29" s="67">
        <v>135</v>
      </c>
      <c r="J29" s="68">
        <v>-24</v>
      </c>
      <c r="K29" s="66">
        <v>7617</v>
      </c>
      <c r="L29" s="67">
        <v>6</v>
      </c>
      <c r="M29" s="67">
        <v>8</v>
      </c>
      <c r="N29" s="67">
        <v>54</v>
      </c>
      <c r="O29" s="69">
        <v>72</v>
      </c>
      <c r="P29" s="66">
        <v>8385</v>
      </c>
      <c r="Q29" s="67">
        <v>4</v>
      </c>
      <c r="R29" s="67">
        <v>5</v>
      </c>
      <c r="S29" s="67">
        <v>57</v>
      </c>
      <c r="T29" s="70">
        <v>63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32" sqref="E32"/>
    </sheetView>
  </sheetViews>
  <sheetFormatPr defaultColWidth="9.140625" defaultRowHeight="15"/>
  <cols>
    <col min="1" max="2" width="9.00390625" style="24" customWidth="1"/>
    <col min="3" max="7" width="10.57421875" style="24" customWidth="1"/>
    <col min="8" max="16384" width="9.00390625" style="24" customWidth="1"/>
  </cols>
  <sheetData>
    <row r="1" spans="1:8" ht="16.5" customHeight="1">
      <c r="A1" s="22"/>
      <c r="B1" s="22"/>
      <c r="C1" s="22"/>
      <c r="D1" s="22"/>
      <c r="E1" s="22"/>
      <c r="F1" s="22"/>
      <c r="G1" s="22"/>
      <c r="H1" s="22"/>
    </row>
    <row r="2" spans="1:8" ht="16.5" customHeight="1">
      <c r="A2" s="22"/>
      <c r="B2" s="22"/>
      <c r="C2" s="23" t="s">
        <v>68</v>
      </c>
      <c r="D2" s="23"/>
      <c r="E2" s="22"/>
      <c r="F2" s="22"/>
      <c r="G2" s="22"/>
      <c r="H2" s="22"/>
    </row>
    <row r="3" spans="1:8" ht="16.5" customHeight="1">
      <c r="A3" s="22"/>
      <c r="B3" s="22"/>
      <c r="C3" s="22"/>
      <c r="D3" s="22"/>
      <c r="E3" s="22"/>
      <c r="F3" s="22"/>
      <c r="G3" s="22"/>
      <c r="H3" s="22"/>
    </row>
    <row r="4" spans="1:8" ht="16.5" customHeight="1">
      <c r="A4" s="22"/>
      <c r="B4" s="25"/>
      <c r="C4" s="22"/>
      <c r="D4" s="22"/>
      <c r="E4" s="22"/>
      <c r="F4" s="25" t="s">
        <v>69</v>
      </c>
      <c r="G4" s="22"/>
      <c r="H4" s="22"/>
    </row>
    <row r="5" spans="1:8" ht="23.25" customHeight="1">
      <c r="A5" s="22"/>
      <c r="B5" s="25"/>
      <c r="C5" s="171" t="s">
        <v>70</v>
      </c>
      <c r="D5" s="172"/>
      <c r="E5" s="173"/>
      <c r="F5" s="171" t="s">
        <v>71</v>
      </c>
      <c r="G5" s="173"/>
      <c r="H5" s="22"/>
    </row>
    <row r="6" spans="1:8" ht="23.25" customHeight="1">
      <c r="A6" s="22"/>
      <c r="B6" s="22"/>
      <c r="C6" s="71" t="s">
        <v>72</v>
      </c>
      <c r="D6" s="71" t="s">
        <v>73</v>
      </c>
      <c r="E6" s="71" t="s">
        <v>74</v>
      </c>
      <c r="F6" s="71" t="s">
        <v>72</v>
      </c>
      <c r="G6" s="71" t="s">
        <v>73</v>
      </c>
      <c r="H6" s="22"/>
    </row>
    <row r="7" spans="1:8" ht="23.25" customHeight="1">
      <c r="A7" s="22"/>
      <c r="B7" s="72" t="s">
        <v>75</v>
      </c>
      <c r="C7" s="73">
        <f>SUM(C8:C16)</f>
        <v>4015</v>
      </c>
      <c r="D7" s="73">
        <f>SUM(D8:D16)</f>
        <v>2660</v>
      </c>
      <c r="E7" s="73">
        <f>SUM(E8:E16)</f>
        <v>1355</v>
      </c>
      <c r="F7" s="73">
        <v>100</v>
      </c>
      <c r="G7" s="73">
        <v>100</v>
      </c>
      <c r="H7" s="22"/>
    </row>
    <row r="8" spans="1:8" ht="23.25" customHeight="1">
      <c r="A8" s="22"/>
      <c r="B8" s="72" t="s">
        <v>76</v>
      </c>
      <c r="C8" s="73">
        <f>'県外ﾌﾞﾛｯｸ別移動'!$J$6</f>
        <v>2080</v>
      </c>
      <c r="D8" s="73">
        <f>'県外ﾌﾞﾛｯｸ別移動'!$T$6</f>
        <v>1399</v>
      </c>
      <c r="E8" s="73">
        <f>C8-D8</f>
        <v>681</v>
      </c>
      <c r="F8" s="73">
        <f>ROUND(C8/C$7,2)*100</f>
        <v>52</v>
      </c>
      <c r="G8" s="73">
        <f>ROUND(D8/D$7,2)*100</f>
        <v>53</v>
      </c>
      <c r="H8" s="22"/>
    </row>
    <row r="9" spans="1:8" ht="23.25" customHeight="1">
      <c r="A9" s="22"/>
      <c r="B9" s="72" t="s">
        <v>77</v>
      </c>
      <c r="C9" s="73">
        <f>'県外ﾌﾞﾛｯｸ別移動'!$I$6</f>
        <v>74</v>
      </c>
      <c r="D9" s="73">
        <f>'県外ﾌﾞﾛｯｸ別移動'!$S$6</f>
        <v>50</v>
      </c>
      <c r="E9" s="73">
        <f aca="true" t="shared" si="0" ref="E9:E16">C9-D9</f>
        <v>24</v>
      </c>
      <c r="F9" s="73">
        <f aca="true" t="shared" si="1" ref="F9:G16">ROUND(C9/C$7,2)*100</f>
        <v>2</v>
      </c>
      <c r="G9" s="73">
        <f t="shared" si="1"/>
        <v>2</v>
      </c>
      <c r="H9" s="22"/>
    </row>
    <row r="10" spans="1:8" ht="23.25" customHeight="1">
      <c r="A10" s="22"/>
      <c r="B10" s="72" t="s">
        <v>78</v>
      </c>
      <c r="C10" s="73">
        <f>'県外ﾌﾞﾛｯｸ別移動'!$H$6</f>
        <v>216</v>
      </c>
      <c r="D10" s="73">
        <f>'県外ﾌﾞﾛｯｸ別移動'!$R$6</f>
        <v>130</v>
      </c>
      <c r="E10" s="73">
        <f t="shared" si="0"/>
        <v>86</v>
      </c>
      <c r="F10" s="73">
        <f t="shared" si="1"/>
        <v>5</v>
      </c>
      <c r="G10" s="73">
        <f t="shared" si="1"/>
        <v>5</v>
      </c>
      <c r="H10" s="22"/>
    </row>
    <row r="11" spans="1:8" ht="23.25" customHeight="1">
      <c r="A11" s="22"/>
      <c r="B11" s="72" t="s">
        <v>79</v>
      </c>
      <c r="C11" s="73">
        <f>'県外ﾌﾞﾛｯｸ別移動'!$G$6</f>
        <v>318</v>
      </c>
      <c r="D11" s="73">
        <f>'県外ﾌﾞﾛｯｸ別移動'!$Q$6</f>
        <v>279</v>
      </c>
      <c r="E11" s="73">
        <f t="shared" si="0"/>
        <v>39</v>
      </c>
      <c r="F11" s="73">
        <f t="shared" si="1"/>
        <v>8</v>
      </c>
      <c r="G11" s="73">
        <f t="shared" si="1"/>
        <v>10</v>
      </c>
      <c r="H11" s="22"/>
    </row>
    <row r="12" spans="1:8" ht="23.25" customHeight="1">
      <c r="A12" s="22"/>
      <c r="B12" s="72" t="s">
        <v>80</v>
      </c>
      <c r="C12" s="73">
        <f>'県外ﾌﾞﾛｯｸ別移動'!$F$6</f>
        <v>147</v>
      </c>
      <c r="D12" s="73">
        <f>'県外ﾌﾞﾛｯｸ別移動'!$P$6</f>
        <v>122</v>
      </c>
      <c r="E12" s="73">
        <f t="shared" si="0"/>
        <v>25</v>
      </c>
      <c r="F12" s="73">
        <f t="shared" si="1"/>
        <v>4</v>
      </c>
      <c r="G12" s="73">
        <f t="shared" si="1"/>
        <v>5</v>
      </c>
      <c r="H12" s="22"/>
    </row>
    <row r="13" spans="1:8" ht="23.25" customHeight="1">
      <c r="A13" s="22"/>
      <c r="B13" s="72" t="s">
        <v>81</v>
      </c>
      <c r="C13" s="73">
        <f>'県外ﾌﾞﾛｯｸ別移動'!$E$6</f>
        <v>557</v>
      </c>
      <c r="D13" s="73">
        <f>'県外ﾌﾞﾛｯｸ別移動'!$O$6</f>
        <v>449</v>
      </c>
      <c r="E13" s="73">
        <f t="shared" si="0"/>
        <v>108</v>
      </c>
      <c r="F13" s="73">
        <f t="shared" si="1"/>
        <v>14.000000000000002</v>
      </c>
      <c r="G13" s="73">
        <f t="shared" si="1"/>
        <v>17</v>
      </c>
      <c r="H13" s="22"/>
    </row>
    <row r="14" spans="1:8" ht="23.25" customHeight="1">
      <c r="A14" s="22"/>
      <c r="B14" s="72" t="s">
        <v>82</v>
      </c>
      <c r="C14" s="73">
        <f>'県外ﾌﾞﾛｯｸ別移動'!$D$6</f>
        <v>45</v>
      </c>
      <c r="D14" s="73">
        <f>'県外ﾌﾞﾛｯｸ別移動'!$N$6</f>
        <v>27</v>
      </c>
      <c r="E14" s="73">
        <f t="shared" si="0"/>
        <v>18</v>
      </c>
      <c r="F14" s="73">
        <f t="shared" si="1"/>
        <v>1</v>
      </c>
      <c r="G14" s="73">
        <f t="shared" si="1"/>
        <v>1</v>
      </c>
      <c r="H14" s="22"/>
    </row>
    <row r="15" spans="1:8" ht="23.25" customHeight="1">
      <c r="A15" s="22"/>
      <c r="B15" s="72" t="s">
        <v>83</v>
      </c>
      <c r="C15" s="73">
        <f>'県外ﾌﾞﾛｯｸ別移動'!$C$6</f>
        <v>22</v>
      </c>
      <c r="D15" s="73">
        <f>'県外ﾌﾞﾛｯｸ別移動'!$M$6</f>
        <v>16</v>
      </c>
      <c r="E15" s="73">
        <f t="shared" si="0"/>
        <v>6</v>
      </c>
      <c r="F15" s="73">
        <f t="shared" si="1"/>
        <v>1</v>
      </c>
      <c r="G15" s="73">
        <f t="shared" si="1"/>
        <v>1</v>
      </c>
      <c r="H15" s="22"/>
    </row>
    <row r="16" spans="1:8" ht="23.25" customHeight="1">
      <c r="A16" s="22"/>
      <c r="B16" s="72" t="s">
        <v>84</v>
      </c>
      <c r="C16" s="73">
        <f>'県外ﾌﾞﾛｯｸ別移動'!$K$6</f>
        <v>556</v>
      </c>
      <c r="D16" s="73">
        <f>'県外ﾌﾞﾛｯｸ別移動'!$U$6</f>
        <v>188</v>
      </c>
      <c r="E16" s="73">
        <f t="shared" si="0"/>
        <v>368</v>
      </c>
      <c r="F16" s="73">
        <f t="shared" si="1"/>
        <v>14.000000000000002</v>
      </c>
      <c r="G16" s="73">
        <f t="shared" si="1"/>
        <v>7.000000000000001</v>
      </c>
      <c r="H16" s="22"/>
    </row>
    <row r="17" spans="1:8" ht="16.5" customHeight="1">
      <c r="A17" s="22"/>
      <c r="B17" s="74" t="s">
        <v>85</v>
      </c>
      <c r="C17" s="22"/>
      <c r="D17" s="22"/>
      <c r="E17" s="22"/>
      <c r="F17" s="22"/>
      <c r="G17" s="22"/>
      <c r="H17" s="2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K23" sqref="K23"/>
    </sheetView>
  </sheetViews>
  <sheetFormatPr defaultColWidth="9.140625" defaultRowHeight="15"/>
  <cols>
    <col min="1" max="1" width="10.57421875" style="75" customWidth="1"/>
    <col min="2" max="2" width="9.8515625" style="75" customWidth="1"/>
    <col min="3" max="15" width="8.28125" style="75" customWidth="1"/>
    <col min="16" max="16" width="8.28125" style="104" customWidth="1"/>
    <col min="17" max="16384" width="9.00390625" style="75" customWidth="1"/>
  </cols>
  <sheetData>
    <row r="1" spans="15:16" ht="11.25" customHeight="1">
      <c r="O1" s="185" t="s">
        <v>86</v>
      </c>
      <c r="P1" s="185"/>
    </row>
    <row r="2" spans="1:21" ht="18.75" customHeight="1">
      <c r="A2" s="186" t="s">
        <v>87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76"/>
      <c r="R2" s="76"/>
      <c r="S2" s="76"/>
      <c r="T2" s="76"/>
      <c r="U2" s="76"/>
    </row>
    <row r="3" spans="2:20" ht="18.75" customHeight="1" thickBo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187" t="s">
        <v>88</v>
      </c>
      <c r="P3" s="187"/>
      <c r="Q3" s="78"/>
      <c r="R3" s="79"/>
      <c r="S3" s="79"/>
      <c r="T3" s="79"/>
    </row>
    <row r="4" spans="1:16" ht="13.5" customHeight="1">
      <c r="A4" s="188" t="s">
        <v>40</v>
      </c>
      <c r="B4" s="191" t="s">
        <v>89</v>
      </c>
      <c r="C4" s="176" t="s">
        <v>90</v>
      </c>
      <c r="D4" s="174"/>
      <c r="E4" s="174"/>
      <c r="F4" s="174"/>
      <c r="G4" s="174"/>
      <c r="H4" s="174"/>
      <c r="I4" s="174" t="s">
        <v>91</v>
      </c>
      <c r="J4" s="174"/>
      <c r="K4" s="174"/>
      <c r="L4" s="174"/>
      <c r="M4" s="174"/>
      <c r="N4" s="175"/>
      <c r="O4" s="176" t="s">
        <v>92</v>
      </c>
      <c r="P4" s="177"/>
    </row>
    <row r="5" spans="1:16" ht="13.5" customHeight="1">
      <c r="A5" s="189"/>
      <c r="B5" s="192"/>
      <c r="C5" s="178" t="s">
        <v>93</v>
      </c>
      <c r="D5" s="179"/>
      <c r="E5" s="180"/>
      <c r="F5" s="178" t="s">
        <v>94</v>
      </c>
      <c r="G5" s="179"/>
      <c r="H5" s="180"/>
      <c r="I5" s="178" t="s">
        <v>93</v>
      </c>
      <c r="J5" s="179"/>
      <c r="K5" s="180"/>
      <c r="L5" s="178" t="s">
        <v>94</v>
      </c>
      <c r="M5" s="179"/>
      <c r="N5" s="180"/>
      <c r="O5" s="181" t="s">
        <v>93</v>
      </c>
      <c r="P5" s="183" t="s">
        <v>94</v>
      </c>
    </row>
    <row r="6" spans="1:16" ht="13.5">
      <c r="A6" s="190"/>
      <c r="B6" s="193"/>
      <c r="C6" s="80" t="s">
        <v>95</v>
      </c>
      <c r="D6" s="81" t="s">
        <v>96</v>
      </c>
      <c r="E6" s="82" t="s">
        <v>97</v>
      </c>
      <c r="F6" s="80" t="s">
        <v>95</v>
      </c>
      <c r="G6" s="81" t="s">
        <v>96</v>
      </c>
      <c r="H6" s="82" t="s">
        <v>97</v>
      </c>
      <c r="I6" s="80" t="s">
        <v>95</v>
      </c>
      <c r="J6" s="81" t="s">
        <v>96</v>
      </c>
      <c r="K6" s="82" t="s">
        <v>97</v>
      </c>
      <c r="L6" s="80" t="s">
        <v>95</v>
      </c>
      <c r="M6" s="81" t="s">
        <v>96</v>
      </c>
      <c r="N6" s="82" t="s">
        <v>97</v>
      </c>
      <c r="O6" s="182"/>
      <c r="P6" s="184"/>
    </row>
    <row r="7" spans="1:16" ht="18.75" customHeight="1">
      <c r="A7" s="83" t="s">
        <v>51</v>
      </c>
      <c r="B7" s="84">
        <v>12079</v>
      </c>
      <c r="C7" s="85">
        <v>2682</v>
      </c>
      <c r="D7" s="86">
        <v>1380</v>
      </c>
      <c r="E7" s="87">
        <v>1302</v>
      </c>
      <c r="F7" s="85">
        <v>2682</v>
      </c>
      <c r="G7" s="86">
        <v>1380</v>
      </c>
      <c r="H7" s="87">
        <v>1302</v>
      </c>
      <c r="I7" s="85">
        <v>4015</v>
      </c>
      <c r="J7" s="86">
        <v>2187</v>
      </c>
      <c r="K7" s="87">
        <v>1828</v>
      </c>
      <c r="L7" s="85">
        <v>2660</v>
      </c>
      <c r="M7" s="86">
        <v>1418</v>
      </c>
      <c r="N7" s="87">
        <v>1242</v>
      </c>
      <c r="O7" s="88">
        <v>28</v>
      </c>
      <c r="P7" s="89">
        <v>12</v>
      </c>
    </row>
    <row r="8" spans="1:16" ht="18.75" customHeight="1">
      <c r="A8" s="83" t="s">
        <v>52</v>
      </c>
      <c r="B8" s="84">
        <v>11381</v>
      </c>
      <c r="C8" s="85">
        <v>2477</v>
      </c>
      <c r="D8" s="86">
        <v>1279</v>
      </c>
      <c r="E8" s="87">
        <v>1198</v>
      </c>
      <c r="F8" s="85">
        <v>2432</v>
      </c>
      <c r="G8" s="86">
        <v>1245</v>
      </c>
      <c r="H8" s="87">
        <v>1187</v>
      </c>
      <c r="I8" s="85">
        <v>3872</v>
      </c>
      <c r="J8" s="86">
        <v>2112</v>
      </c>
      <c r="K8" s="87">
        <v>1760</v>
      </c>
      <c r="L8" s="85">
        <v>2560</v>
      </c>
      <c r="M8" s="86">
        <v>1372</v>
      </c>
      <c r="N8" s="87">
        <v>1188</v>
      </c>
      <c r="O8" s="88">
        <v>28</v>
      </c>
      <c r="P8" s="89">
        <v>12</v>
      </c>
    </row>
    <row r="9" spans="1:16" ht="18.75" customHeight="1">
      <c r="A9" s="83" t="s">
        <v>53</v>
      </c>
      <c r="B9" s="84">
        <v>698</v>
      </c>
      <c r="C9" s="85">
        <v>205</v>
      </c>
      <c r="D9" s="86">
        <v>101</v>
      </c>
      <c r="E9" s="87">
        <v>104</v>
      </c>
      <c r="F9" s="85">
        <v>250</v>
      </c>
      <c r="G9" s="86">
        <v>135</v>
      </c>
      <c r="H9" s="87">
        <v>115</v>
      </c>
      <c r="I9" s="85">
        <v>143</v>
      </c>
      <c r="J9" s="86">
        <v>75</v>
      </c>
      <c r="K9" s="87">
        <v>68</v>
      </c>
      <c r="L9" s="85">
        <v>100</v>
      </c>
      <c r="M9" s="86">
        <v>46</v>
      </c>
      <c r="N9" s="87">
        <v>54</v>
      </c>
      <c r="O9" s="88">
        <v>0</v>
      </c>
      <c r="P9" s="89">
        <v>0</v>
      </c>
    </row>
    <row r="10" spans="1:16" ht="18.75" customHeight="1">
      <c r="A10" s="90" t="s">
        <v>27</v>
      </c>
      <c r="B10" s="91">
        <v>4699</v>
      </c>
      <c r="C10" s="92">
        <v>978</v>
      </c>
      <c r="D10" s="93">
        <v>502</v>
      </c>
      <c r="E10" s="94">
        <v>476</v>
      </c>
      <c r="F10" s="92">
        <v>705</v>
      </c>
      <c r="G10" s="93">
        <v>362</v>
      </c>
      <c r="H10" s="94">
        <v>343</v>
      </c>
      <c r="I10" s="92">
        <v>1904</v>
      </c>
      <c r="J10" s="93">
        <v>1053</v>
      </c>
      <c r="K10" s="94">
        <v>851</v>
      </c>
      <c r="L10" s="92">
        <v>1106</v>
      </c>
      <c r="M10" s="93">
        <v>592</v>
      </c>
      <c r="N10" s="94">
        <v>514</v>
      </c>
      <c r="O10" s="95">
        <v>6</v>
      </c>
      <c r="P10" s="96">
        <v>0</v>
      </c>
    </row>
    <row r="11" spans="1:16" ht="18.75" customHeight="1">
      <c r="A11" s="90" t="s">
        <v>29</v>
      </c>
      <c r="B11" s="91">
        <v>1609</v>
      </c>
      <c r="C11" s="92">
        <v>298</v>
      </c>
      <c r="D11" s="93">
        <v>155</v>
      </c>
      <c r="E11" s="94">
        <v>143</v>
      </c>
      <c r="F11" s="92">
        <v>281</v>
      </c>
      <c r="G11" s="93">
        <v>137</v>
      </c>
      <c r="H11" s="94">
        <v>144</v>
      </c>
      <c r="I11" s="92">
        <v>760</v>
      </c>
      <c r="J11" s="93">
        <v>411</v>
      </c>
      <c r="K11" s="94">
        <v>349</v>
      </c>
      <c r="L11" s="92">
        <v>262</v>
      </c>
      <c r="M11" s="93">
        <v>147</v>
      </c>
      <c r="N11" s="94">
        <v>115</v>
      </c>
      <c r="O11" s="95">
        <v>8</v>
      </c>
      <c r="P11" s="96">
        <v>0</v>
      </c>
    </row>
    <row r="12" spans="1:16" ht="18.75" customHeight="1">
      <c r="A12" s="90" t="s">
        <v>54</v>
      </c>
      <c r="B12" s="91">
        <v>852</v>
      </c>
      <c r="C12" s="92">
        <v>148</v>
      </c>
      <c r="D12" s="93">
        <v>82</v>
      </c>
      <c r="E12" s="94">
        <v>66</v>
      </c>
      <c r="F12" s="92">
        <v>171</v>
      </c>
      <c r="G12" s="93">
        <v>97</v>
      </c>
      <c r="H12" s="94">
        <v>74</v>
      </c>
      <c r="I12" s="92">
        <v>269</v>
      </c>
      <c r="J12" s="93">
        <v>143</v>
      </c>
      <c r="K12" s="94">
        <v>126</v>
      </c>
      <c r="L12" s="92">
        <v>256</v>
      </c>
      <c r="M12" s="93">
        <v>161</v>
      </c>
      <c r="N12" s="94">
        <v>95</v>
      </c>
      <c r="O12" s="95">
        <v>8</v>
      </c>
      <c r="P12" s="96">
        <v>0</v>
      </c>
    </row>
    <row r="13" spans="1:16" ht="18.75" customHeight="1">
      <c r="A13" s="90" t="s">
        <v>34</v>
      </c>
      <c r="B13" s="91">
        <v>656</v>
      </c>
      <c r="C13" s="92">
        <v>137</v>
      </c>
      <c r="D13" s="93">
        <v>80</v>
      </c>
      <c r="E13" s="94">
        <v>57</v>
      </c>
      <c r="F13" s="92">
        <v>151</v>
      </c>
      <c r="G13" s="93">
        <v>87</v>
      </c>
      <c r="H13" s="94">
        <v>64</v>
      </c>
      <c r="I13" s="92">
        <v>189</v>
      </c>
      <c r="J13" s="93">
        <v>92</v>
      </c>
      <c r="K13" s="94">
        <v>97</v>
      </c>
      <c r="L13" s="92">
        <v>178</v>
      </c>
      <c r="M13" s="93">
        <v>69</v>
      </c>
      <c r="N13" s="94">
        <v>109</v>
      </c>
      <c r="O13" s="95">
        <v>1</v>
      </c>
      <c r="P13" s="96">
        <v>0</v>
      </c>
    </row>
    <row r="14" spans="1:16" ht="18.75" customHeight="1">
      <c r="A14" s="90" t="s">
        <v>55</v>
      </c>
      <c r="B14" s="91">
        <v>628</v>
      </c>
      <c r="C14" s="92">
        <v>102</v>
      </c>
      <c r="D14" s="93">
        <v>48</v>
      </c>
      <c r="E14" s="94">
        <v>54</v>
      </c>
      <c r="F14" s="92">
        <v>209</v>
      </c>
      <c r="G14" s="93">
        <v>108</v>
      </c>
      <c r="H14" s="94">
        <v>101</v>
      </c>
      <c r="I14" s="92">
        <v>146</v>
      </c>
      <c r="J14" s="93">
        <v>74</v>
      </c>
      <c r="K14" s="94">
        <v>72</v>
      </c>
      <c r="L14" s="92">
        <v>171</v>
      </c>
      <c r="M14" s="93">
        <v>80</v>
      </c>
      <c r="N14" s="94">
        <v>91</v>
      </c>
      <c r="O14" s="95">
        <v>0</v>
      </c>
      <c r="P14" s="96">
        <v>0</v>
      </c>
    </row>
    <row r="15" spans="1:16" ht="18.75" customHeight="1">
      <c r="A15" s="90" t="s">
        <v>56</v>
      </c>
      <c r="B15" s="91">
        <v>336</v>
      </c>
      <c r="C15" s="92">
        <v>95</v>
      </c>
      <c r="D15" s="93">
        <v>43</v>
      </c>
      <c r="E15" s="94">
        <v>52</v>
      </c>
      <c r="F15" s="92">
        <v>99</v>
      </c>
      <c r="G15" s="93">
        <v>47</v>
      </c>
      <c r="H15" s="94">
        <v>52</v>
      </c>
      <c r="I15" s="92">
        <v>68</v>
      </c>
      <c r="J15" s="93">
        <v>43</v>
      </c>
      <c r="K15" s="94">
        <v>25</v>
      </c>
      <c r="L15" s="92">
        <v>69</v>
      </c>
      <c r="M15" s="93">
        <v>36</v>
      </c>
      <c r="N15" s="94">
        <v>33</v>
      </c>
      <c r="O15" s="95">
        <v>5</v>
      </c>
      <c r="P15" s="96">
        <v>0</v>
      </c>
    </row>
    <row r="16" spans="1:16" ht="18.75" customHeight="1">
      <c r="A16" s="90" t="s">
        <v>32</v>
      </c>
      <c r="B16" s="91">
        <v>125</v>
      </c>
      <c r="C16" s="92">
        <v>18</v>
      </c>
      <c r="D16" s="93">
        <v>10</v>
      </c>
      <c r="E16" s="94">
        <v>8</v>
      </c>
      <c r="F16" s="92">
        <v>53</v>
      </c>
      <c r="G16" s="93">
        <v>22</v>
      </c>
      <c r="H16" s="94">
        <v>31</v>
      </c>
      <c r="I16" s="92">
        <v>23</v>
      </c>
      <c r="J16" s="93">
        <v>17</v>
      </c>
      <c r="K16" s="94">
        <v>6</v>
      </c>
      <c r="L16" s="92">
        <v>31</v>
      </c>
      <c r="M16" s="93">
        <v>18</v>
      </c>
      <c r="N16" s="94">
        <v>13</v>
      </c>
      <c r="O16" s="95">
        <v>0</v>
      </c>
      <c r="P16" s="96">
        <v>0</v>
      </c>
    </row>
    <row r="17" spans="1:16" ht="18.75" customHeight="1">
      <c r="A17" s="90" t="s">
        <v>57</v>
      </c>
      <c r="B17" s="91">
        <v>290</v>
      </c>
      <c r="C17" s="92">
        <v>92</v>
      </c>
      <c r="D17" s="93">
        <v>53</v>
      </c>
      <c r="E17" s="94">
        <v>39</v>
      </c>
      <c r="F17" s="92">
        <v>84</v>
      </c>
      <c r="G17" s="93">
        <v>50</v>
      </c>
      <c r="H17" s="94">
        <v>34</v>
      </c>
      <c r="I17" s="92">
        <v>48</v>
      </c>
      <c r="J17" s="93">
        <v>29</v>
      </c>
      <c r="K17" s="94">
        <v>19</v>
      </c>
      <c r="L17" s="92">
        <v>62</v>
      </c>
      <c r="M17" s="93">
        <v>36</v>
      </c>
      <c r="N17" s="94">
        <v>26</v>
      </c>
      <c r="O17" s="95">
        <v>0</v>
      </c>
      <c r="P17" s="96">
        <v>4</v>
      </c>
    </row>
    <row r="18" spans="1:16" ht="18.75" customHeight="1">
      <c r="A18" s="90" t="s">
        <v>36</v>
      </c>
      <c r="B18" s="91">
        <v>196</v>
      </c>
      <c r="C18" s="92">
        <v>40</v>
      </c>
      <c r="D18" s="93">
        <v>19</v>
      </c>
      <c r="E18" s="94">
        <v>21</v>
      </c>
      <c r="F18" s="92">
        <v>73</v>
      </c>
      <c r="G18" s="93">
        <v>35</v>
      </c>
      <c r="H18" s="94">
        <v>38</v>
      </c>
      <c r="I18" s="92">
        <v>43</v>
      </c>
      <c r="J18" s="93">
        <v>24</v>
      </c>
      <c r="K18" s="94">
        <v>19</v>
      </c>
      <c r="L18" s="92">
        <v>37</v>
      </c>
      <c r="M18" s="93">
        <v>20</v>
      </c>
      <c r="N18" s="94">
        <v>17</v>
      </c>
      <c r="O18" s="95">
        <v>0</v>
      </c>
      <c r="P18" s="96">
        <v>3</v>
      </c>
    </row>
    <row r="19" spans="1:16" ht="18.75" customHeight="1">
      <c r="A19" s="90" t="s">
        <v>58</v>
      </c>
      <c r="B19" s="91">
        <v>284</v>
      </c>
      <c r="C19" s="92">
        <v>83</v>
      </c>
      <c r="D19" s="93">
        <v>32</v>
      </c>
      <c r="E19" s="94">
        <v>51</v>
      </c>
      <c r="F19" s="92">
        <v>98</v>
      </c>
      <c r="G19" s="93">
        <v>52</v>
      </c>
      <c r="H19" s="94">
        <v>46</v>
      </c>
      <c r="I19" s="92">
        <v>53</v>
      </c>
      <c r="J19" s="93">
        <v>28</v>
      </c>
      <c r="K19" s="94">
        <v>25</v>
      </c>
      <c r="L19" s="92">
        <v>50</v>
      </c>
      <c r="M19" s="93">
        <v>25</v>
      </c>
      <c r="N19" s="94">
        <v>25</v>
      </c>
      <c r="O19" s="95">
        <v>0</v>
      </c>
      <c r="P19" s="96">
        <v>0</v>
      </c>
    </row>
    <row r="20" spans="1:16" ht="18.75" customHeight="1">
      <c r="A20" s="90" t="s">
        <v>59</v>
      </c>
      <c r="B20" s="91">
        <v>495</v>
      </c>
      <c r="C20" s="92">
        <v>133</v>
      </c>
      <c r="D20" s="93">
        <v>64</v>
      </c>
      <c r="E20" s="94">
        <v>69</v>
      </c>
      <c r="F20" s="92">
        <v>127</v>
      </c>
      <c r="G20" s="93">
        <v>64</v>
      </c>
      <c r="H20" s="94">
        <v>63</v>
      </c>
      <c r="I20" s="92">
        <v>127</v>
      </c>
      <c r="J20" s="93">
        <v>63</v>
      </c>
      <c r="K20" s="94">
        <v>64</v>
      </c>
      <c r="L20" s="92">
        <v>108</v>
      </c>
      <c r="M20" s="93">
        <v>62</v>
      </c>
      <c r="N20" s="94">
        <v>46</v>
      </c>
      <c r="O20" s="95">
        <v>0</v>
      </c>
      <c r="P20" s="96">
        <v>0</v>
      </c>
    </row>
    <row r="21" spans="1:16" ht="18.75" customHeight="1">
      <c r="A21" s="90" t="s">
        <v>33</v>
      </c>
      <c r="B21" s="91">
        <v>451</v>
      </c>
      <c r="C21" s="92">
        <v>167</v>
      </c>
      <c r="D21" s="93">
        <v>88</v>
      </c>
      <c r="E21" s="94">
        <v>79</v>
      </c>
      <c r="F21" s="92">
        <v>142</v>
      </c>
      <c r="G21" s="93">
        <v>71</v>
      </c>
      <c r="H21" s="94">
        <v>71</v>
      </c>
      <c r="I21" s="92">
        <v>83</v>
      </c>
      <c r="J21" s="93">
        <v>40</v>
      </c>
      <c r="K21" s="94">
        <v>43</v>
      </c>
      <c r="L21" s="92">
        <v>58</v>
      </c>
      <c r="M21" s="93">
        <v>29</v>
      </c>
      <c r="N21" s="94">
        <v>29</v>
      </c>
      <c r="O21" s="95">
        <v>0</v>
      </c>
      <c r="P21" s="96">
        <v>1</v>
      </c>
    </row>
    <row r="22" spans="1:16" ht="18.75" customHeight="1">
      <c r="A22" s="90" t="s">
        <v>60</v>
      </c>
      <c r="B22" s="91">
        <v>459</v>
      </c>
      <c r="C22" s="92">
        <v>123</v>
      </c>
      <c r="D22" s="93">
        <v>71</v>
      </c>
      <c r="E22" s="94">
        <v>52</v>
      </c>
      <c r="F22" s="92">
        <v>130</v>
      </c>
      <c r="G22" s="93">
        <v>58</v>
      </c>
      <c r="H22" s="94">
        <v>72</v>
      </c>
      <c r="I22" s="92">
        <v>100</v>
      </c>
      <c r="J22" s="93">
        <v>59</v>
      </c>
      <c r="K22" s="94">
        <v>41</v>
      </c>
      <c r="L22" s="92">
        <v>105</v>
      </c>
      <c r="M22" s="93">
        <v>55</v>
      </c>
      <c r="N22" s="94">
        <v>50</v>
      </c>
      <c r="O22" s="95">
        <v>0</v>
      </c>
      <c r="P22" s="96">
        <v>1</v>
      </c>
    </row>
    <row r="23" spans="1:16" ht="18.75" customHeight="1">
      <c r="A23" s="90" t="s">
        <v>30</v>
      </c>
      <c r="B23" s="91">
        <v>301</v>
      </c>
      <c r="C23" s="92">
        <v>63</v>
      </c>
      <c r="D23" s="93">
        <v>32</v>
      </c>
      <c r="E23" s="94">
        <v>31</v>
      </c>
      <c r="F23" s="92">
        <v>109</v>
      </c>
      <c r="G23" s="93">
        <v>55</v>
      </c>
      <c r="H23" s="94">
        <v>54</v>
      </c>
      <c r="I23" s="92">
        <v>59</v>
      </c>
      <c r="J23" s="93">
        <v>36</v>
      </c>
      <c r="K23" s="94">
        <v>23</v>
      </c>
      <c r="L23" s="92">
        <v>67</v>
      </c>
      <c r="M23" s="93">
        <v>42</v>
      </c>
      <c r="N23" s="94">
        <v>25</v>
      </c>
      <c r="O23" s="95">
        <v>0</v>
      </c>
      <c r="P23" s="96">
        <v>3</v>
      </c>
    </row>
    <row r="24" spans="1:16" ht="18.75" customHeight="1">
      <c r="A24" s="83" t="s">
        <v>61</v>
      </c>
      <c r="B24" s="84">
        <v>22</v>
      </c>
      <c r="C24" s="85">
        <v>9</v>
      </c>
      <c r="D24" s="86">
        <v>7</v>
      </c>
      <c r="E24" s="87">
        <v>2</v>
      </c>
      <c r="F24" s="85">
        <v>12</v>
      </c>
      <c r="G24" s="86">
        <v>6</v>
      </c>
      <c r="H24" s="87">
        <v>6</v>
      </c>
      <c r="I24" s="85">
        <v>1</v>
      </c>
      <c r="J24" s="86">
        <v>0</v>
      </c>
      <c r="K24" s="87">
        <v>1</v>
      </c>
      <c r="L24" s="85">
        <v>0</v>
      </c>
      <c r="M24" s="86">
        <v>0</v>
      </c>
      <c r="N24" s="87">
        <v>0</v>
      </c>
      <c r="O24" s="88">
        <v>0</v>
      </c>
      <c r="P24" s="89">
        <v>0</v>
      </c>
    </row>
    <row r="25" spans="1:16" ht="18.75" customHeight="1">
      <c r="A25" s="90" t="s">
        <v>62</v>
      </c>
      <c r="B25" s="91">
        <v>22</v>
      </c>
      <c r="C25" s="92">
        <v>9</v>
      </c>
      <c r="D25" s="93">
        <v>7</v>
      </c>
      <c r="E25" s="94">
        <v>2</v>
      </c>
      <c r="F25" s="92">
        <v>12</v>
      </c>
      <c r="G25" s="93">
        <v>6</v>
      </c>
      <c r="H25" s="94">
        <v>6</v>
      </c>
      <c r="I25" s="92">
        <v>1</v>
      </c>
      <c r="J25" s="93">
        <v>0</v>
      </c>
      <c r="K25" s="94">
        <v>1</v>
      </c>
      <c r="L25" s="92">
        <v>0</v>
      </c>
      <c r="M25" s="93">
        <v>0</v>
      </c>
      <c r="N25" s="94">
        <v>0</v>
      </c>
      <c r="O25" s="95">
        <v>0</v>
      </c>
      <c r="P25" s="96">
        <v>0</v>
      </c>
    </row>
    <row r="26" spans="1:16" ht="18.75" customHeight="1">
      <c r="A26" s="83" t="s">
        <v>63</v>
      </c>
      <c r="B26" s="84">
        <v>325</v>
      </c>
      <c r="C26" s="85">
        <v>91</v>
      </c>
      <c r="D26" s="86">
        <v>41</v>
      </c>
      <c r="E26" s="87">
        <v>50</v>
      </c>
      <c r="F26" s="85">
        <v>103</v>
      </c>
      <c r="G26" s="86">
        <v>56</v>
      </c>
      <c r="H26" s="87">
        <v>47</v>
      </c>
      <c r="I26" s="85">
        <v>71</v>
      </c>
      <c r="J26" s="86">
        <v>37</v>
      </c>
      <c r="K26" s="87">
        <v>34</v>
      </c>
      <c r="L26" s="85">
        <v>60</v>
      </c>
      <c r="M26" s="86">
        <v>28</v>
      </c>
      <c r="N26" s="87">
        <v>32</v>
      </c>
      <c r="O26" s="88">
        <v>0</v>
      </c>
      <c r="P26" s="89">
        <v>0</v>
      </c>
    </row>
    <row r="27" spans="1:16" ht="18.75" customHeight="1">
      <c r="A27" s="90" t="s">
        <v>64</v>
      </c>
      <c r="B27" s="91">
        <v>325</v>
      </c>
      <c r="C27" s="92">
        <v>91</v>
      </c>
      <c r="D27" s="93">
        <v>41</v>
      </c>
      <c r="E27" s="94">
        <v>50</v>
      </c>
      <c r="F27" s="92">
        <v>103</v>
      </c>
      <c r="G27" s="93">
        <v>56</v>
      </c>
      <c r="H27" s="94">
        <v>47</v>
      </c>
      <c r="I27" s="92">
        <v>71</v>
      </c>
      <c r="J27" s="93">
        <v>37</v>
      </c>
      <c r="K27" s="94">
        <v>34</v>
      </c>
      <c r="L27" s="92">
        <v>60</v>
      </c>
      <c r="M27" s="93">
        <v>28</v>
      </c>
      <c r="N27" s="94">
        <v>32</v>
      </c>
      <c r="O27" s="95">
        <v>0</v>
      </c>
      <c r="P27" s="96">
        <v>0</v>
      </c>
    </row>
    <row r="28" spans="1:16" ht="18.75" customHeight="1">
      <c r="A28" s="83" t="s">
        <v>65</v>
      </c>
      <c r="B28" s="84">
        <v>351</v>
      </c>
      <c r="C28" s="85">
        <v>105</v>
      </c>
      <c r="D28" s="86">
        <v>53</v>
      </c>
      <c r="E28" s="87">
        <v>52</v>
      </c>
      <c r="F28" s="85">
        <v>135</v>
      </c>
      <c r="G28" s="86">
        <v>73</v>
      </c>
      <c r="H28" s="87">
        <v>62</v>
      </c>
      <c r="I28" s="85">
        <v>71</v>
      </c>
      <c r="J28" s="86">
        <v>38</v>
      </c>
      <c r="K28" s="87">
        <v>33</v>
      </c>
      <c r="L28" s="85">
        <v>40</v>
      </c>
      <c r="M28" s="86">
        <v>18</v>
      </c>
      <c r="N28" s="87">
        <v>22</v>
      </c>
      <c r="O28" s="88">
        <v>0</v>
      </c>
      <c r="P28" s="89">
        <v>0</v>
      </c>
    </row>
    <row r="29" spans="1:16" ht="18.75" customHeight="1">
      <c r="A29" s="90" t="s">
        <v>66</v>
      </c>
      <c r="B29" s="91">
        <v>105</v>
      </c>
      <c r="C29" s="92">
        <v>44</v>
      </c>
      <c r="D29" s="93">
        <v>25</v>
      </c>
      <c r="E29" s="94">
        <v>19</v>
      </c>
      <c r="F29" s="92">
        <v>28</v>
      </c>
      <c r="G29" s="93">
        <v>14</v>
      </c>
      <c r="H29" s="94">
        <v>14</v>
      </c>
      <c r="I29" s="92">
        <v>21</v>
      </c>
      <c r="J29" s="93">
        <v>12</v>
      </c>
      <c r="K29" s="94">
        <v>9</v>
      </c>
      <c r="L29" s="92">
        <v>12</v>
      </c>
      <c r="M29" s="93">
        <v>5</v>
      </c>
      <c r="N29" s="94">
        <v>7</v>
      </c>
      <c r="O29" s="95">
        <v>0</v>
      </c>
      <c r="P29" s="96">
        <v>0</v>
      </c>
    </row>
    <row r="30" spans="1:16" ht="18.75" customHeight="1" thickBot="1">
      <c r="A30" s="97" t="s">
        <v>67</v>
      </c>
      <c r="B30" s="98">
        <v>246</v>
      </c>
      <c r="C30" s="99">
        <v>61</v>
      </c>
      <c r="D30" s="100">
        <v>28</v>
      </c>
      <c r="E30" s="101">
        <v>33</v>
      </c>
      <c r="F30" s="99">
        <v>107</v>
      </c>
      <c r="G30" s="100">
        <v>59</v>
      </c>
      <c r="H30" s="101">
        <v>48</v>
      </c>
      <c r="I30" s="99">
        <v>50</v>
      </c>
      <c r="J30" s="100">
        <v>26</v>
      </c>
      <c r="K30" s="101">
        <v>24</v>
      </c>
      <c r="L30" s="99">
        <v>28</v>
      </c>
      <c r="M30" s="100">
        <v>13</v>
      </c>
      <c r="N30" s="101">
        <v>15</v>
      </c>
      <c r="O30" s="102">
        <v>0</v>
      </c>
      <c r="P30" s="103">
        <v>0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K10" sqref="K10"/>
    </sheetView>
  </sheetViews>
  <sheetFormatPr defaultColWidth="9.140625" defaultRowHeight="15"/>
  <cols>
    <col min="1" max="1" width="10.57421875" style="75" customWidth="1"/>
    <col min="2" max="20" width="6.57421875" style="75" customWidth="1"/>
    <col min="21" max="16384" width="9.00390625" style="75" customWidth="1"/>
  </cols>
  <sheetData>
    <row r="1" spans="19:20" ht="11.25" customHeight="1">
      <c r="S1" s="194" t="s">
        <v>98</v>
      </c>
      <c r="T1" s="194"/>
    </row>
    <row r="2" spans="1:21" ht="18.75" customHeight="1">
      <c r="A2" s="195" t="s">
        <v>99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05"/>
    </row>
    <row r="3" spans="2:20" ht="18.75" customHeight="1" thickBo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  <c r="R3" s="196" t="s">
        <v>100</v>
      </c>
      <c r="S3" s="196"/>
      <c r="T3" s="196"/>
    </row>
    <row r="4" spans="1:20" s="113" customFormat="1" ht="27.75" customHeight="1">
      <c r="A4" s="108" t="s">
        <v>101</v>
      </c>
      <c r="B4" s="109" t="s">
        <v>102</v>
      </c>
      <c r="C4" s="110" t="s">
        <v>103</v>
      </c>
      <c r="D4" s="110" t="s">
        <v>104</v>
      </c>
      <c r="E4" s="110" t="s">
        <v>105</v>
      </c>
      <c r="F4" s="110" t="s">
        <v>106</v>
      </c>
      <c r="G4" s="110" t="s">
        <v>107</v>
      </c>
      <c r="H4" s="110" t="s">
        <v>108</v>
      </c>
      <c r="I4" s="110" t="s">
        <v>109</v>
      </c>
      <c r="J4" s="110" t="s">
        <v>110</v>
      </c>
      <c r="K4" s="110" t="s">
        <v>111</v>
      </c>
      <c r="L4" s="110" t="s">
        <v>112</v>
      </c>
      <c r="M4" s="110" t="s">
        <v>113</v>
      </c>
      <c r="N4" s="110" t="s">
        <v>114</v>
      </c>
      <c r="O4" s="110" t="s">
        <v>115</v>
      </c>
      <c r="P4" s="110" t="s">
        <v>116</v>
      </c>
      <c r="Q4" s="110" t="s">
        <v>117</v>
      </c>
      <c r="R4" s="110" t="s">
        <v>118</v>
      </c>
      <c r="S4" s="111" t="s">
        <v>119</v>
      </c>
      <c r="T4" s="112" t="s">
        <v>120</v>
      </c>
    </row>
    <row r="5" spans="1:20" ht="24" customHeight="1">
      <c r="A5" s="114" t="s">
        <v>27</v>
      </c>
      <c r="B5" s="115" t="s">
        <v>121</v>
      </c>
      <c r="C5" s="116">
        <v>155</v>
      </c>
      <c r="D5" s="116">
        <v>78</v>
      </c>
      <c r="E5" s="116">
        <v>83</v>
      </c>
      <c r="F5" s="116">
        <v>139</v>
      </c>
      <c r="G5" s="116">
        <v>59</v>
      </c>
      <c r="H5" s="116">
        <v>29</v>
      </c>
      <c r="I5" s="116">
        <v>35</v>
      </c>
      <c r="J5" s="116">
        <v>15</v>
      </c>
      <c r="K5" s="116">
        <v>41</v>
      </c>
      <c r="L5" s="116">
        <v>50</v>
      </c>
      <c r="M5" s="116">
        <v>90</v>
      </c>
      <c r="N5" s="116">
        <v>63</v>
      </c>
      <c r="O5" s="116">
        <v>46</v>
      </c>
      <c r="P5" s="116">
        <v>3</v>
      </c>
      <c r="Q5" s="116">
        <v>46</v>
      </c>
      <c r="R5" s="116">
        <v>13</v>
      </c>
      <c r="S5" s="117">
        <v>33</v>
      </c>
      <c r="T5" s="118">
        <v>978</v>
      </c>
    </row>
    <row r="6" spans="1:20" ht="24" customHeight="1">
      <c r="A6" s="114" t="s">
        <v>29</v>
      </c>
      <c r="B6" s="119">
        <v>127</v>
      </c>
      <c r="C6" s="120" t="s">
        <v>121</v>
      </c>
      <c r="D6" s="121">
        <v>14</v>
      </c>
      <c r="E6" s="121">
        <v>9</v>
      </c>
      <c r="F6" s="121">
        <v>11</v>
      </c>
      <c r="G6" s="121">
        <v>11</v>
      </c>
      <c r="H6" s="121">
        <v>5</v>
      </c>
      <c r="I6" s="121">
        <v>3</v>
      </c>
      <c r="J6" s="121">
        <v>5</v>
      </c>
      <c r="K6" s="121">
        <v>12</v>
      </c>
      <c r="L6" s="121">
        <v>13</v>
      </c>
      <c r="M6" s="121">
        <v>10</v>
      </c>
      <c r="N6" s="121">
        <v>22</v>
      </c>
      <c r="O6" s="121">
        <v>16</v>
      </c>
      <c r="P6" s="121">
        <v>0</v>
      </c>
      <c r="Q6" s="121">
        <v>24</v>
      </c>
      <c r="R6" s="121">
        <v>1</v>
      </c>
      <c r="S6" s="122">
        <v>15</v>
      </c>
      <c r="T6" s="123">
        <v>298</v>
      </c>
    </row>
    <row r="7" spans="1:20" ht="24" customHeight="1">
      <c r="A7" s="114" t="s">
        <v>54</v>
      </c>
      <c r="B7" s="119">
        <v>68</v>
      </c>
      <c r="C7" s="121">
        <v>10</v>
      </c>
      <c r="D7" s="120" t="s">
        <v>121</v>
      </c>
      <c r="E7" s="121">
        <v>5</v>
      </c>
      <c r="F7" s="121">
        <v>4</v>
      </c>
      <c r="G7" s="121">
        <v>0</v>
      </c>
      <c r="H7" s="121">
        <v>0</v>
      </c>
      <c r="I7" s="121">
        <v>5</v>
      </c>
      <c r="J7" s="121">
        <v>7</v>
      </c>
      <c r="K7" s="121">
        <v>3</v>
      </c>
      <c r="L7" s="121">
        <v>32</v>
      </c>
      <c r="M7" s="121">
        <v>2</v>
      </c>
      <c r="N7" s="121">
        <v>2</v>
      </c>
      <c r="O7" s="121">
        <v>2</v>
      </c>
      <c r="P7" s="121">
        <v>0</v>
      </c>
      <c r="Q7" s="121">
        <v>5</v>
      </c>
      <c r="R7" s="121">
        <v>0</v>
      </c>
      <c r="S7" s="122">
        <v>3</v>
      </c>
      <c r="T7" s="123">
        <v>148</v>
      </c>
    </row>
    <row r="8" spans="1:20" ht="24" customHeight="1">
      <c r="A8" s="114" t="s">
        <v>34</v>
      </c>
      <c r="B8" s="119">
        <v>58</v>
      </c>
      <c r="C8" s="121">
        <v>8</v>
      </c>
      <c r="D8" s="121">
        <v>20</v>
      </c>
      <c r="E8" s="120" t="s">
        <v>122</v>
      </c>
      <c r="F8" s="121">
        <v>13</v>
      </c>
      <c r="G8" s="121">
        <v>3</v>
      </c>
      <c r="H8" s="121">
        <v>4</v>
      </c>
      <c r="I8" s="121">
        <v>1</v>
      </c>
      <c r="J8" s="121">
        <v>0</v>
      </c>
      <c r="K8" s="121">
        <v>1</v>
      </c>
      <c r="L8" s="121">
        <v>5</v>
      </c>
      <c r="M8" s="121">
        <v>3</v>
      </c>
      <c r="N8" s="121">
        <v>5</v>
      </c>
      <c r="O8" s="121">
        <v>8</v>
      </c>
      <c r="P8" s="121">
        <v>0</v>
      </c>
      <c r="Q8" s="121">
        <v>1</v>
      </c>
      <c r="R8" s="121">
        <v>2</v>
      </c>
      <c r="S8" s="122">
        <v>5</v>
      </c>
      <c r="T8" s="123">
        <v>137</v>
      </c>
    </row>
    <row r="9" spans="1:20" ht="24" customHeight="1">
      <c r="A9" s="114" t="s">
        <v>55</v>
      </c>
      <c r="B9" s="119">
        <v>58</v>
      </c>
      <c r="C9" s="121">
        <v>9</v>
      </c>
      <c r="D9" s="121">
        <v>0</v>
      </c>
      <c r="E9" s="121">
        <v>1</v>
      </c>
      <c r="F9" s="120" t="s">
        <v>122</v>
      </c>
      <c r="G9" s="121">
        <v>5</v>
      </c>
      <c r="H9" s="121">
        <v>1</v>
      </c>
      <c r="I9" s="121">
        <v>7</v>
      </c>
      <c r="J9" s="121">
        <v>1</v>
      </c>
      <c r="K9" s="121">
        <v>0</v>
      </c>
      <c r="L9" s="121">
        <v>2</v>
      </c>
      <c r="M9" s="121">
        <v>6</v>
      </c>
      <c r="N9" s="121">
        <v>8</v>
      </c>
      <c r="O9" s="121">
        <v>2</v>
      </c>
      <c r="P9" s="121">
        <v>0</v>
      </c>
      <c r="Q9" s="121">
        <v>0</v>
      </c>
      <c r="R9" s="121">
        <v>1</v>
      </c>
      <c r="S9" s="122">
        <v>1</v>
      </c>
      <c r="T9" s="123">
        <v>102</v>
      </c>
    </row>
    <row r="10" spans="1:20" ht="24" customHeight="1">
      <c r="A10" s="114" t="s">
        <v>56</v>
      </c>
      <c r="B10" s="119">
        <v>46</v>
      </c>
      <c r="C10" s="121">
        <v>4</v>
      </c>
      <c r="D10" s="121">
        <v>6</v>
      </c>
      <c r="E10" s="121">
        <v>2</v>
      </c>
      <c r="F10" s="121">
        <v>11</v>
      </c>
      <c r="G10" s="120" t="s">
        <v>122</v>
      </c>
      <c r="H10" s="121">
        <v>3</v>
      </c>
      <c r="I10" s="121">
        <v>1</v>
      </c>
      <c r="J10" s="121">
        <v>2</v>
      </c>
      <c r="K10" s="121">
        <v>3</v>
      </c>
      <c r="L10" s="121">
        <v>1</v>
      </c>
      <c r="M10" s="121">
        <v>2</v>
      </c>
      <c r="N10" s="121">
        <v>9</v>
      </c>
      <c r="O10" s="121">
        <v>0</v>
      </c>
      <c r="P10" s="121">
        <v>0</v>
      </c>
      <c r="Q10" s="121">
        <v>5</v>
      </c>
      <c r="R10" s="121">
        <v>0</v>
      </c>
      <c r="S10" s="122">
        <v>0</v>
      </c>
      <c r="T10" s="123">
        <v>95</v>
      </c>
    </row>
    <row r="11" spans="1:20" ht="24" customHeight="1">
      <c r="A11" s="114" t="s">
        <v>32</v>
      </c>
      <c r="B11" s="119">
        <v>8</v>
      </c>
      <c r="C11" s="121">
        <v>1</v>
      </c>
      <c r="D11" s="121">
        <v>1</v>
      </c>
      <c r="E11" s="121">
        <v>0</v>
      </c>
      <c r="F11" s="121">
        <v>0</v>
      </c>
      <c r="G11" s="121">
        <v>6</v>
      </c>
      <c r="H11" s="120" t="s">
        <v>122</v>
      </c>
      <c r="I11" s="121">
        <v>1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1</v>
      </c>
      <c r="S11" s="122">
        <v>0</v>
      </c>
      <c r="T11" s="123">
        <v>18</v>
      </c>
    </row>
    <row r="12" spans="1:20" ht="24" customHeight="1">
      <c r="A12" s="114" t="s">
        <v>57</v>
      </c>
      <c r="B12" s="119">
        <v>46</v>
      </c>
      <c r="C12" s="121">
        <v>4</v>
      </c>
      <c r="D12" s="121">
        <v>0</v>
      </c>
      <c r="E12" s="121">
        <v>10</v>
      </c>
      <c r="F12" s="121">
        <v>6</v>
      </c>
      <c r="G12" s="121">
        <v>3</v>
      </c>
      <c r="H12" s="121">
        <v>0</v>
      </c>
      <c r="I12" s="120" t="s">
        <v>122</v>
      </c>
      <c r="J12" s="121">
        <v>1</v>
      </c>
      <c r="K12" s="121">
        <v>4</v>
      </c>
      <c r="L12" s="121">
        <v>0</v>
      </c>
      <c r="M12" s="121">
        <v>14</v>
      </c>
      <c r="N12" s="121">
        <v>1</v>
      </c>
      <c r="O12" s="121">
        <v>0</v>
      </c>
      <c r="P12" s="121">
        <v>1</v>
      </c>
      <c r="Q12" s="121">
        <v>0</v>
      </c>
      <c r="R12" s="121">
        <v>0</v>
      </c>
      <c r="S12" s="122">
        <v>2</v>
      </c>
      <c r="T12" s="123">
        <v>92</v>
      </c>
    </row>
    <row r="13" spans="1:20" ht="24" customHeight="1">
      <c r="A13" s="114" t="s">
        <v>36</v>
      </c>
      <c r="B13" s="119">
        <v>15</v>
      </c>
      <c r="C13" s="121">
        <v>1</v>
      </c>
      <c r="D13" s="121">
        <v>4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0" t="s">
        <v>122</v>
      </c>
      <c r="K13" s="121">
        <v>1</v>
      </c>
      <c r="L13" s="121">
        <v>7</v>
      </c>
      <c r="M13" s="121">
        <v>3</v>
      </c>
      <c r="N13" s="121">
        <v>2</v>
      </c>
      <c r="O13" s="121">
        <v>3</v>
      </c>
      <c r="P13" s="121">
        <v>1</v>
      </c>
      <c r="Q13" s="121">
        <v>1</v>
      </c>
      <c r="R13" s="121">
        <v>0</v>
      </c>
      <c r="S13" s="122">
        <v>2</v>
      </c>
      <c r="T13" s="123">
        <v>40</v>
      </c>
    </row>
    <row r="14" spans="1:20" ht="24" customHeight="1">
      <c r="A14" s="114" t="s">
        <v>58</v>
      </c>
      <c r="B14" s="119">
        <v>29</v>
      </c>
      <c r="C14" s="121">
        <v>10</v>
      </c>
      <c r="D14" s="121">
        <v>7</v>
      </c>
      <c r="E14" s="121">
        <v>5</v>
      </c>
      <c r="F14" s="121">
        <v>0</v>
      </c>
      <c r="G14" s="121">
        <v>0</v>
      </c>
      <c r="H14" s="121">
        <v>0</v>
      </c>
      <c r="I14" s="121">
        <v>0</v>
      </c>
      <c r="J14" s="121">
        <v>5</v>
      </c>
      <c r="K14" s="120" t="s">
        <v>122</v>
      </c>
      <c r="L14" s="121">
        <v>3</v>
      </c>
      <c r="M14" s="121">
        <v>1</v>
      </c>
      <c r="N14" s="121">
        <v>0</v>
      </c>
      <c r="O14" s="121">
        <v>14</v>
      </c>
      <c r="P14" s="121">
        <v>0</v>
      </c>
      <c r="Q14" s="121">
        <v>9</v>
      </c>
      <c r="R14" s="121">
        <v>0</v>
      </c>
      <c r="S14" s="122">
        <v>0</v>
      </c>
      <c r="T14" s="123">
        <v>83</v>
      </c>
    </row>
    <row r="15" spans="1:20" ht="24" customHeight="1">
      <c r="A15" s="114" t="s">
        <v>59</v>
      </c>
      <c r="B15" s="119">
        <v>46</v>
      </c>
      <c r="C15" s="121">
        <v>6</v>
      </c>
      <c r="D15" s="121">
        <v>24</v>
      </c>
      <c r="E15" s="121">
        <v>4</v>
      </c>
      <c r="F15" s="121">
        <v>3</v>
      </c>
      <c r="G15" s="121">
        <v>1</v>
      </c>
      <c r="H15" s="121">
        <v>4</v>
      </c>
      <c r="I15" s="121">
        <v>5</v>
      </c>
      <c r="J15" s="121">
        <v>18</v>
      </c>
      <c r="K15" s="121">
        <v>6</v>
      </c>
      <c r="L15" s="120" t="s">
        <v>123</v>
      </c>
      <c r="M15" s="121">
        <v>1</v>
      </c>
      <c r="N15" s="121">
        <v>1</v>
      </c>
      <c r="O15" s="121">
        <v>5</v>
      </c>
      <c r="P15" s="121">
        <v>3</v>
      </c>
      <c r="Q15" s="121">
        <v>4</v>
      </c>
      <c r="R15" s="121">
        <v>0</v>
      </c>
      <c r="S15" s="122">
        <v>2</v>
      </c>
      <c r="T15" s="123">
        <v>133</v>
      </c>
    </row>
    <row r="16" spans="1:20" ht="24" customHeight="1">
      <c r="A16" s="114" t="s">
        <v>33</v>
      </c>
      <c r="B16" s="119">
        <v>71</v>
      </c>
      <c r="C16" s="121">
        <v>13</v>
      </c>
      <c r="D16" s="121">
        <v>7</v>
      </c>
      <c r="E16" s="121">
        <v>3</v>
      </c>
      <c r="F16" s="121">
        <v>2</v>
      </c>
      <c r="G16" s="121">
        <v>8</v>
      </c>
      <c r="H16" s="121">
        <v>6</v>
      </c>
      <c r="I16" s="121">
        <v>19</v>
      </c>
      <c r="J16" s="121">
        <v>7</v>
      </c>
      <c r="K16" s="121">
        <v>1</v>
      </c>
      <c r="L16" s="121">
        <v>7</v>
      </c>
      <c r="M16" s="120" t="s">
        <v>123</v>
      </c>
      <c r="N16" s="121">
        <v>7</v>
      </c>
      <c r="O16" s="121">
        <v>2</v>
      </c>
      <c r="P16" s="121">
        <v>0</v>
      </c>
      <c r="Q16" s="121">
        <v>1</v>
      </c>
      <c r="R16" s="121">
        <v>3</v>
      </c>
      <c r="S16" s="122">
        <v>10</v>
      </c>
      <c r="T16" s="123">
        <v>167</v>
      </c>
    </row>
    <row r="17" spans="1:20" ht="24" customHeight="1">
      <c r="A17" s="114" t="s">
        <v>60</v>
      </c>
      <c r="B17" s="119">
        <v>61</v>
      </c>
      <c r="C17" s="121">
        <v>18</v>
      </c>
      <c r="D17" s="121">
        <v>4</v>
      </c>
      <c r="E17" s="121">
        <v>7</v>
      </c>
      <c r="F17" s="121">
        <v>5</v>
      </c>
      <c r="G17" s="121">
        <v>1</v>
      </c>
      <c r="H17" s="121">
        <v>0</v>
      </c>
      <c r="I17" s="121">
        <v>4</v>
      </c>
      <c r="J17" s="121">
        <v>4</v>
      </c>
      <c r="K17" s="121">
        <v>1</v>
      </c>
      <c r="L17" s="121">
        <v>1</v>
      </c>
      <c r="M17" s="121">
        <v>4</v>
      </c>
      <c r="N17" s="120" t="s">
        <v>124</v>
      </c>
      <c r="O17" s="121">
        <v>0</v>
      </c>
      <c r="P17" s="121">
        <v>0</v>
      </c>
      <c r="Q17" s="121">
        <v>3</v>
      </c>
      <c r="R17" s="121">
        <v>2</v>
      </c>
      <c r="S17" s="122">
        <v>8</v>
      </c>
      <c r="T17" s="123">
        <v>123</v>
      </c>
    </row>
    <row r="18" spans="1:20" ht="24" customHeight="1">
      <c r="A18" s="114" t="s">
        <v>30</v>
      </c>
      <c r="B18" s="119">
        <v>18</v>
      </c>
      <c r="C18" s="121">
        <v>10</v>
      </c>
      <c r="D18" s="121">
        <v>2</v>
      </c>
      <c r="E18" s="121">
        <v>2</v>
      </c>
      <c r="F18" s="121">
        <v>5</v>
      </c>
      <c r="G18" s="121">
        <v>2</v>
      </c>
      <c r="H18" s="121">
        <v>1</v>
      </c>
      <c r="I18" s="121">
        <v>1</v>
      </c>
      <c r="J18" s="121">
        <v>2</v>
      </c>
      <c r="K18" s="121">
        <v>7</v>
      </c>
      <c r="L18" s="121">
        <v>1</v>
      </c>
      <c r="M18" s="121">
        <v>1</v>
      </c>
      <c r="N18" s="121">
        <v>4</v>
      </c>
      <c r="O18" s="120" t="s">
        <v>124</v>
      </c>
      <c r="P18" s="121">
        <v>4</v>
      </c>
      <c r="Q18" s="121">
        <v>3</v>
      </c>
      <c r="R18" s="121">
        <v>0</v>
      </c>
      <c r="S18" s="122">
        <v>0</v>
      </c>
      <c r="T18" s="123">
        <v>63</v>
      </c>
    </row>
    <row r="19" spans="1:20" ht="24" customHeight="1">
      <c r="A19" s="114" t="s">
        <v>62</v>
      </c>
      <c r="B19" s="119">
        <v>2</v>
      </c>
      <c r="C19" s="121">
        <v>1</v>
      </c>
      <c r="D19" s="121">
        <v>0</v>
      </c>
      <c r="E19" s="121">
        <v>0</v>
      </c>
      <c r="F19" s="121">
        <v>2</v>
      </c>
      <c r="G19" s="121">
        <v>0</v>
      </c>
      <c r="H19" s="121">
        <v>0</v>
      </c>
      <c r="I19" s="121">
        <v>0</v>
      </c>
      <c r="J19" s="121">
        <v>1</v>
      </c>
      <c r="K19" s="121">
        <v>1</v>
      </c>
      <c r="L19" s="121">
        <v>0</v>
      </c>
      <c r="M19" s="121">
        <v>0</v>
      </c>
      <c r="N19" s="121">
        <v>0</v>
      </c>
      <c r="O19" s="121">
        <v>2</v>
      </c>
      <c r="P19" s="120" t="s">
        <v>124</v>
      </c>
      <c r="Q19" s="121">
        <v>0</v>
      </c>
      <c r="R19" s="121">
        <v>0</v>
      </c>
      <c r="S19" s="122">
        <v>0</v>
      </c>
      <c r="T19" s="123">
        <v>9</v>
      </c>
    </row>
    <row r="20" spans="1:20" ht="24" customHeight="1">
      <c r="A20" s="114" t="s">
        <v>64</v>
      </c>
      <c r="B20" s="119">
        <v>24</v>
      </c>
      <c r="C20" s="121">
        <v>24</v>
      </c>
      <c r="D20" s="121">
        <v>2</v>
      </c>
      <c r="E20" s="121">
        <v>1</v>
      </c>
      <c r="F20" s="121">
        <v>2</v>
      </c>
      <c r="G20" s="121">
        <v>0</v>
      </c>
      <c r="H20" s="121">
        <v>0</v>
      </c>
      <c r="I20" s="121">
        <v>1</v>
      </c>
      <c r="J20" s="121">
        <v>4</v>
      </c>
      <c r="K20" s="121">
        <v>17</v>
      </c>
      <c r="L20" s="121">
        <v>3</v>
      </c>
      <c r="M20" s="121">
        <v>1</v>
      </c>
      <c r="N20" s="121">
        <v>4</v>
      </c>
      <c r="O20" s="121">
        <v>8</v>
      </c>
      <c r="P20" s="121">
        <v>0</v>
      </c>
      <c r="Q20" s="120" t="s">
        <v>124</v>
      </c>
      <c r="R20" s="121">
        <v>0</v>
      </c>
      <c r="S20" s="122">
        <v>0</v>
      </c>
      <c r="T20" s="123">
        <v>91</v>
      </c>
    </row>
    <row r="21" spans="1:20" ht="24" customHeight="1">
      <c r="A21" s="114" t="s">
        <v>66</v>
      </c>
      <c r="B21" s="119">
        <v>9</v>
      </c>
      <c r="C21" s="121">
        <v>3</v>
      </c>
      <c r="D21" s="121">
        <v>2</v>
      </c>
      <c r="E21" s="121">
        <v>1</v>
      </c>
      <c r="F21" s="121">
        <v>3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0" t="s">
        <v>124</v>
      </c>
      <c r="S21" s="122">
        <v>26</v>
      </c>
      <c r="T21" s="123">
        <v>44</v>
      </c>
    </row>
    <row r="22" spans="1:20" ht="24" customHeight="1" thickBot="1">
      <c r="A22" s="114" t="s">
        <v>67</v>
      </c>
      <c r="B22" s="124">
        <v>19</v>
      </c>
      <c r="C22" s="125">
        <v>4</v>
      </c>
      <c r="D22" s="125">
        <v>0</v>
      </c>
      <c r="E22" s="125">
        <v>18</v>
      </c>
      <c r="F22" s="125">
        <v>3</v>
      </c>
      <c r="G22" s="125">
        <v>0</v>
      </c>
      <c r="H22" s="125">
        <v>0</v>
      </c>
      <c r="I22" s="125">
        <v>1</v>
      </c>
      <c r="J22" s="125">
        <v>1</v>
      </c>
      <c r="K22" s="125">
        <v>0</v>
      </c>
      <c r="L22" s="125">
        <v>2</v>
      </c>
      <c r="M22" s="125">
        <v>4</v>
      </c>
      <c r="N22" s="125">
        <v>2</v>
      </c>
      <c r="O22" s="125">
        <v>1</v>
      </c>
      <c r="P22" s="125">
        <v>0</v>
      </c>
      <c r="Q22" s="125">
        <v>1</v>
      </c>
      <c r="R22" s="125">
        <v>5</v>
      </c>
      <c r="S22" s="126" t="s">
        <v>125</v>
      </c>
      <c r="T22" s="123">
        <v>61</v>
      </c>
    </row>
    <row r="23" spans="1:20" ht="24" customHeight="1" thickBot="1" thickTop="1">
      <c r="A23" s="127" t="s">
        <v>126</v>
      </c>
      <c r="B23" s="128">
        <v>705</v>
      </c>
      <c r="C23" s="129">
        <v>281</v>
      </c>
      <c r="D23" s="129">
        <v>171</v>
      </c>
      <c r="E23" s="129">
        <v>151</v>
      </c>
      <c r="F23" s="129">
        <v>209</v>
      </c>
      <c r="G23" s="129">
        <v>99</v>
      </c>
      <c r="H23" s="129">
        <v>53</v>
      </c>
      <c r="I23" s="129">
        <v>84</v>
      </c>
      <c r="J23" s="129">
        <v>73</v>
      </c>
      <c r="K23" s="129">
        <v>98</v>
      </c>
      <c r="L23" s="129">
        <v>127</v>
      </c>
      <c r="M23" s="129">
        <v>142</v>
      </c>
      <c r="N23" s="129">
        <v>130</v>
      </c>
      <c r="O23" s="129">
        <v>109</v>
      </c>
      <c r="P23" s="129">
        <v>12</v>
      </c>
      <c r="Q23" s="129">
        <v>103</v>
      </c>
      <c r="R23" s="129">
        <v>28</v>
      </c>
      <c r="S23" s="130">
        <v>107</v>
      </c>
      <c r="T23" s="131">
        <v>2682</v>
      </c>
    </row>
    <row r="24" spans="1:19" ht="12">
      <c r="A24" s="13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4"/>
      <c r="R24" s="134"/>
      <c r="S24" s="134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:IV16384"/>
    </sheetView>
  </sheetViews>
  <sheetFormatPr defaultColWidth="9.140625" defaultRowHeight="15"/>
  <cols>
    <col min="1" max="1" width="11.57421875" style="75" customWidth="1"/>
    <col min="2" max="21" width="6.28125" style="75" customWidth="1"/>
    <col min="22" max="16384" width="9.00390625" style="75" customWidth="1"/>
  </cols>
  <sheetData>
    <row r="1" spans="20:21" ht="11.25" customHeight="1">
      <c r="T1" s="197" t="s">
        <v>127</v>
      </c>
      <c r="U1" s="197"/>
    </row>
    <row r="2" spans="1:21" ht="18.75" customHeight="1">
      <c r="A2" s="198" t="s">
        <v>128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</row>
    <row r="3" spans="2:21" ht="18.75" customHeight="1" thickBo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35"/>
      <c r="R3" s="136"/>
      <c r="S3" s="196" t="s">
        <v>100</v>
      </c>
      <c r="T3" s="196"/>
      <c r="U3" s="196"/>
    </row>
    <row r="4" spans="1:21" ht="18" customHeight="1">
      <c r="A4" s="199" t="s">
        <v>129</v>
      </c>
      <c r="B4" s="201" t="s">
        <v>130</v>
      </c>
      <c r="C4" s="202"/>
      <c r="D4" s="202"/>
      <c r="E4" s="202"/>
      <c r="F4" s="202"/>
      <c r="G4" s="202"/>
      <c r="H4" s="202"/>
      <c r="I4" s="202"/>
      <c r="J4" s="202"/>
      <c r="K4" s="203"/>
      <c r="L4" s="201" t="s">
        <v>131</v>
      </c>
      <c r="M4" s="202"/>
      <c r="N4" s="202"/>
      <c r="O4" s="202"/>
      <c r="P4" s="202"/>
      <c r="Q4" s="202"/>
      <c r="R4" s="202"/>
      <c r="S4" s="202"/>
      <c r="T4" s="202"/>
      <c r="U4" s="204"/>
    </row>
    <row r="5" spans="1:21" s="142" customFormat="1" ht="22.5" customHeight="1">
      <c r="A5" s="200"/>
      <c r="B5" s="137" t="s">
        <v>132</v>
      </c>
      <c r="C5" s="138" t="s">
        <v>133</v>
      </c>
      <c r="D5" s="139" t="s">
        <v>134</v>
      </c>
      <c r="E5" s="139" t="s">
        <v>135</v>
      </c>
      <c r="F5" s="139" t="s">
        <v>136</v>
      </c>
      <c r="G5" s="139" t="s">
        <v>137</v>
      </c>
      <c r="H5" s="139" t="s">
        <v>138</v>
      </c>
      <c r="I5" s="139" t="s">
        <v>139</v>
      </c>
      <c r="J5" s="139" t="s">
        <v>140</v>
      </c>
      <c r="K5" s="140" t="s">
        <v>141</v>
      </c>
      <c r="L5" s="137" t="s">
        <v>132</v>
      </c>
      <c r="M5" s="138" t="s">
        <v>133</v>
      </c>
      <c r="N5" s="139" t="s">
        <v>134</v>
      </c>
      <c r="O5" s="139" t="s">
        <v>135</v>
      </c>
      <c r="P5" s="139" t="s">
        <v>136</v>
      </c>
      <c r="Q5" s="139" t="s">
        <v>137</v>
      </c>
      <c r="R5" s="139" t="s">
        <v>138</v>
      </c>
      <c r="S5" s="139" t="s">
        <v>139</v>
      </c>
      <c r="T5" s="139" t="s">
        <v>140</v>
      </c>
      <c r="U5" s="141" t="s">
        <v>141</v>
      </c>
    </row>
    <row r="6" spans="1:21" ht="18.75" customHeight="1">
      <c r="A6" s="83" t="s">
        <v>51</v>
      </c>
      <c r="B6" s="143">
        <v>4015</v>
      </c>
      <c r="C6" s="144">
        <v>22</v>
      </c>
      <c r="D6" s="144">
        <v>45</v>
      </c>
      <c r="E6" s="144">
        <v>557</v>
      </c>
      <c r="F6" s="144">
        <v>147</v>
      </c>
      <c r="G6" s="144">
        <v>318</v>
      </c>
      <c r="H6" s="144">
        <v>216</v>
      </c>
      <c r="I6" s="144">
        <v>74</v>
      </c>
      <c r="J6" s="144">
        <v>2080</v>
      </c>
      <c r="K6" s="145">
        <v>556</v>
      </c>
      <c r="L6" s="143">
        <v>2660</v>
      </c>
      <c r="M6" s="144">
        <v>16</v>
      </c>
      <c r="N6" s="144">
        <v>27</v>
      </c>
      <c r="O6" s="144">
        <v>449</v>
      </c>
      <c r="P6" s="144">
        <v>122</v>
      </c>
      <c r="Q6" s="144">
        <v>279</v>
      </c>
      <c r="R6" s="144">
        <v>130</v>
      </c>
      <c r="S6" s="144">
        <v>50</v>
      </c>
      <c r="T6" s="144">
        <v>1399</v>
      </c>
      <c r="U6" s="146">
        <v>188</v>
      </c>
    </row>
    <row r="7" spans="1:21" ht="18.75" customHeight="1">
      <c r="A7" s="83" t="s">
        <v>52</v>
      </c>
      <c r="B7" s="85">
        <v>3872</v>
      </c>
      <c r="C7" s="86">
        <v>22</v>
      </c>
      <c r="D7" s="86">
        <v>43</v>
      </c>
      <c r="E7" s="86">
        <v>537</v>
      </c>
      <c r="F7" s="86">
        <v>139</v>
      </c>
      <c r="G7" s="86">
        <v>310</v>
      </c>
      <c r="H7" s="86">
        <v>211</v>
      </c>
      <c r="I7" s="86">
        <v>74</v>
      </c>
      <c r="J7" s="86">
        <v>1984</v>
      </c>
      <c r="K7" s="87">
        <v>552</v>
      </c>
      <c r="L7" s="85">
        <v>2560</v>
      </c>
      <c r="M7" s="86">
        <v>16</v>
      </c>
      <c r="N7" s="86">
        <v>26</v>
      </c>
      <c r="O7" s="86">
        <v>430</v>
      </c>
      <c r="P7" s="86">
        <v>117</v>
      </c>
      <c r="Q7" s="86">
        <v>268</v>
      </c>
      <c r="R7" s="86">
        <v>122</v>
      </c>
      <c r="S7" s="86">
        <v>49</v>
      </c>
      <c r="T7" s="86">
        <v>1345</v>
      </c>
      <c r="U7" s="147">
        <v>187</v>
      </c>
    </row>
    <row r="8" spans="1:21" ht="18.75" customHeight="1">
      <c r="A8" s="83" t="s">
        <v>53</v>
      </c>
      <c r="B8" s="85">
        <v>143</v>
      </c>
      <c r="C8" s="86">
        <v>0</v>
      </c>
      <c r="D8" s="86">
        <v>2</v>
      </c>
      <c r="E8" s="86">
        <v>20</v>
      </c>
      <c r="F8" s="86">
        <v>8</v>
      </c>
      <c r="G8" s="86">
        <v>8</v>
      </c>
      <c r="H8" s="86">
        <v>5</v>
      </c>
      <c r="I8" s="86">
        <v>0</v>
      </c>
      <c r="J8" s="86">
        <v>96</v>
      </c>
      <c r="K8" s="87">
        <v>4</v>
      </c>
      <c r="L8" s="85">
        <v>100</v>
      </c>
      <c r="M8" s="86">
        <v>0</v>
      </c>
      <c r="N8" s="86">
        <v>1</v>
      </c>
      <c r="O8" s="86">
        <v>19</v>
      </c>
      <c r="P8" s="86">
        <v>5</v>
      </c>
      <c r="Q8" s="86">
        <v>11</v>
      </c>
      <c r="R8" s="86">
        <v>8</v>
      </c>
      <c r="S8" s="86">
        <v>1</v>
      </c>
      <c r="T8" s="86">
        <v>54</v>
      </c>
      <c r="U8" s="147">
        <v>1</v>
      </c>
    </row>
    <row r="9" spans="1:21" ht="18.75" customHeight="1">
      <c r="A9" s="90" t="s">
        <v>27</v>
      </c>
      <c r="B9" s="92">
        <v>1904</v>
      </c>
      <c r="C9" s="93">
        <v>14</v>
      </c>
      <c r="D9" s="93">
        <v>32</v>
      </c>
      <c r="E9" s="93">
        <v>296</v>
      </c>
      <c r="F9" s="93">
        <v>61</v>
      </c>
      <c r="G9" s="93">
        <v>152</v>
      </c>
      <c r="H9" s="93">
        <v>111</v>
      </c>
      <c r="I9" s="93">
        <v>39</v>
      </c>
      <c r="J9" s="93">
        <v>1096</v>
      </c>
      <c r="K9" s="94">
        <v>103</v>
      </c>
      <c r="L9" s="92">
        <v>1106</v>
      </c>
      <c r="M9" s="93">
        <v>5</v>
      </c>
      <c r="N9" s="93">
        <v>16</v>
      </c>
      <c r="O9" s="93">
        <v>220</v>
      </c>
      <c r="P9" s="93">
        <v>50</v>
      </c>
      <c r="Q9" s="93">
        <v>119</v>
      </c>
      <c r="R9" s="93">
        <v>48</v>
      </c>
      <c r="S9" s="93">
        <v>23</v>
      </c>
      <c r="T9" s="93">
        <v>565</v>
      </c>
      <c r="U9" s="148">
        <v>60</v>
      </c>
    </row>
    <row r="10" spans="1:21" ht="18.75" customHeight="1">
      <c r="A10" s="90" t="s">
        <v>29</v>
      </c>
      <c r="B10" s="92">
        <v>760</v>
      </c>
      <c r="C10" s="93">
        <v>4</v>
      </c>
      <c r="D10" s="93">
        <v>3</v>
      </c>
      <c r="E10" s="93">
        <v>62</v>
      </c>
      <c r="F10" s="93">
        <v>11</v>
      </c>
      <c r="G10" s="93">
        <v>40</v>
      </c>
      <c r="H10" s="93">
        <v>28</v>
      </c>
      <c r="I10" s="93">
        <v>7</v>
      </c>
      <c r="J10" s="93">
        <v>248</v>
      </c>
      <c r="K10" s="94">
        <v>357</v>
      </c>
      <c r="L10" s="92">
        <v>262</v>
      </c>
      <c r="M10" s="93">
        <v>2</v>
      </c>
      <c r="N10" s="93">
        <v>0</v>
      </c>
      <c r="O10" s="93">
        <v>57</v>
      </c>
      <c r="P10" s="93">
        <v>13</v>
      </c>
      <c r="Q10" s="93">
        <v>41</v>
      </c>
      <c r="R10" s="93">
        <v>10</v>
      </c>
      <c r="S10" s="93">
        <v>3</v>
      </c>
      <c r="T10" s="93">
        <v>91</v>
      </c>
      <c r="U10" s="148">
        <v>45</v>
      </c>
    </row>
    <row r="11" spans="1:21" ht="18.75" customHeight="1">
      <c r="A11" s="90" t="s">
        <v>54</v>
      </c>
      <c r="B11" s="92">
        <v>269</v>
      </c>
      <c r="C11" s="93">
        <v>0</v>
      </c>
      <c r="D11" s="93">
        <v>1</v>
      </c>
      <c r="E11" s="93">
        <v>30</v>
      </c>
      <c r="F11" s="93">
        <v>12</v>
      </c>
      <c r="G11" s="93">
        <v>16</v>
      </c>
      <c r="H11" s="93">
        <v>16</v>
      </c>
      <c r="I11" s="93">
        <v>9</v>
      </c>
      <c r="J11" s="93">
        <v>175</v>
      </c>
      <c r="K11" s="94">
        <v>10</v>
      </c>
      <c r="L11" s="92">
        <v>256</v>
      </c>
      <c r="M11" s="93">
        <v>2</v>
      </c>
      <c r="N11" s="93">
        <v>2</v>
      </c>
      <c r="O11" s="93">
        <v>27</v>
      </c>
      <c r="P11" s="93">
        <v>7</v>
      </c>
      <c r="Q11" s="93">
        <v>13</v>
      </c>
      <c r="R11" s="93">
        <v>11</v>
      </c>
      <c r="S11" s="93">
        <v>3</v>
      </c>
      <c r="T11" s="93">
        <v>166</v>
      </c>
      <c r="U11" s="148">
        <v>25</v>
      </c>
    </row>
    <row r="12" spans="1:21" ht="18.75" customHeight="1">
      <c r="A12" s="90" t="s">
        <v>34</v>
      </c>
      <c r="B12" s="92">
        <v>189</v>
      </c>
      <c r="C12" s="93">
        <v>0</v>
      </c>
      <c r="D12" s="93">
        <v>2</v>
      </c>
      <c r="E12" s="93">
        <v>16</v>
      </c>
      <c r="F12" s="93">
        <v>10</v>
      </c>
      <c r="G12" s="93">
        <v>20</v>
      </c>
      <c r="H12" s="93">
        <v>15</v>
      </c>
      <c r="I12" s="93">
        <v>1</v>
      </c>
      <c r="J12" s="93">
        <v>103</v>
      </c>
      <c r="K12" s="94">
        <v>22</v>
      </c>
      <c r="L12" s="92">
        <v>178</v>
      </c>
      <c r="M12" s="93">
        <v>0</v>
      </c>
      <c r="N12" s="93">
        <v>0</v>
      </c>
      <c r="O12" s="93">
        <v>17</v>
      </c>
      <c r="P12" s="93">
        <v>6</v>
      </c>
      <c r="Q12" s="93">
        <v>14</v>
      </c>
      <c r="R12" s="93">
        <v>1</v>
      </c>
      <c r="S12" s="93">
        <v>1</v>
      </c>
      <c r="T12" s="93">
        <v>120</v>
      </c>
      <c r="U12" s="148">
        <v>19</v>
      </c>
    </row>
    <row r="13" spans="1:21" ht="18.75" customHeight="1">
      <c r="A13" s="90" t="s">
        <v>55</v>
      </c>
      <c r="B13" s="92">
        <v>146</v>
      </c>
      <c r="C13" s="93">
        <v>1</v>
      </c>
      <c r="D13" s="93">
        <v>3</v>
      </c>
      <c r="E13" s="93">
        <v>23</v>
      </c>
      <c r="F13" s="93">
        <v>8</v>
      </c>
      <c r="G13" s="93">
        <v>14</v>
      </c>
      <c r="H13" s="93">
        <v>6</v>
      </c>
      <c r="I13" s="93">
        <v>3</v>
      </c>
      <c r="J13" s="93">
        <v>72</v>
      </c>
      <c r="K13" s="94">
        <v>16</v>
      </c>
      <c r="L13" s="92">
        <v>171</v>
      </c>
      <c r="M13" s="93">
        <v>3</v>
      </c>
      <c r="N13" s="93">
        <v>1</v>
      </c>
      <c r="O13" s="93">
        <v>26</v>
      </c>
      <c r="P13" s="93">
        <v>10</v>
      </c>
      <c r="Q13" s="93">
        <v>17</v>
      </c>
      <c r="R13" s="93">
        <v>11</v>
      </c>
      <c r="S13" s="93">
        <v>6</v>
      </c>
      <c r="T13" s="93">
        <v>85</v>
      </c>
      <c r="U13" s="148">
        <v>12</v>
      </c>
    </row>
    <row r="14" spans="1:21" ht="18.75" customHeight="1">
      <c r="A14" s="90" t="s">
        <v>56</v>
      </c>
      <c r="B14" s="92">
        <v>68</v>
      </c>
      <c r="C14" s="93">
        <v>0</v>
      </c>
      <c r="D14" s="93">
        <v>0</v>
      </c>
      <c r="E14" s="93">
        <v>9</v>
      </c>
      <c r="F14" s="93">
        <v>1</v>
      </c>
      <c r="G14" s="93">
        <v>18</v>
      </c>
      <c r="H14" s="93">
        <v>2</v>
      </c>
      <c r="I14" s="93">
        <v>3</v>
      </c>
      <c r="J14" s="93">
        <v>21</v>
      </c>
      <c r="K14" s="94">
        <v>14</v>
      </c>
      <c r="L14" s="92">
        <v>69</v>
      </c>
      <c r="M14" s="93">
        <v>1</v>
      </c>
      <c r="N14" s="93">
        <v>1</v>
      </c>
      <c r="O14" s="93">
        <v>17</v>
      </c>
      <c r="P14" s="93">
        <v>2</v>
      </c>
      <c r="Q14" s="93">
        <v>5</v>
      </c>
      <c r="R14" s="93">
        <v>6</v>
      </c>
      <c r="S14" s="93">
        <v>0</v>
      </c>
      <c r="T14" s="93">
        <v>33</v>
      </c>
      <c r="U14" s="148">
        <v>4</v>
      </c>
    </row>
    <row r="15" spans="1:21" ht="18.75" customHeight="1">
      <c r="A15" s="90" t="s">
        <v>32</v>
      </c>
      <c r="B15" s="92">
        <v>23</v>
      </c>
      <c r="C15" s="93">
        <v>0</v>
      </c>
      <c r="D15" s="93">
        <v>2</v>
      </c>
      <c r="E15" s="93">
        <v>9</v>
      </c>
      <c r="F15" s="93">
        <v>3</v>
      </c>
      <c r="G15" s="93">
        <v>1</v>
      </c>
      <c r="H15" s="93">
        <v>4</v>
      </c>
      <c r="I15" s="93">
        <v>0</v>
      </c>
      <c r="J15" s="93">
        <v>4</v>
      </c>
      <c r="K15" s="94">
        <v>0</v>
      </c>
      <c r="L15" s="92">
        <v>31</v>
      </c>
      <c r="M15" s="93">
        <v>0</v>
      </c>
      <c r="N15" s="93">
        <v>1</v>
      </c>
      <c r="O15" s="93">
        <v>8</v>
      </c>
      <c r="P15" s="93">
        <v>4</v>
      </c>
      <c r="Q15" s="93">
        <v>4</v>
      </c>
      <c r="R15" s="93">
        <v>2</v>
      </c>
      <c r="S15" s="93">
        <v>2</v>
      </c>
      <c r="T15" s="93">
        <v>8</v>
      </c>
      <c r="U15" s="148">
        <v>2</v>
      </c>
    </row>
    <row r="16" spans="1:21" ht="18.75" customHeight="1">
      <c r="A16" s="90" t="s">
        <v>57</v>
      </c>
      <c r="B16" s="92">
        <v>48</v>
      </c>
      <c r="C16" s="93">
        <v>0</v>
      </c>
      <c r="D16" s="93">
        <v>0</v>
      </c>
      <c r="E16" s="93">
        <v>5</v>
      </c>
      <c r="F16" s="93">
        <v>6</v>
      </c>
      <c r="G16" s="93">
        <v>3</v>
      </c>
      <c r="H16" s="93">
        <v>2</v>
      </c>
      <c r="I16" s="93">
        <v>1</v>
      </c>
      <c r="J16" s="93">
        <v>29</v>
      </c>
      <c r="K16" s="94">
        <v>2</v>
      </c>
      <c r="L16" s="92">
        <v>62</v>
      </c>
      <c r="M16" s="93">
        <v>2</v>
      </c>
      <c r="N16" s="93">
        <v>3</v>
      </c>
      <c r="O16" s="93">
        <v>6</v>
      </c>
      <c r="P16" s="93">
        <v>5</v>
      </c>
      <c r="Q16" s="93">
        <v>8</v>
      </c>
      <c r="R16" s="93">
        <v>5</v>
      </c>
      <c r="S16" s="93">
        <v>0</v>
      </c>
      <c r="T16" s="93">
        <v>33</v>
      </c>
      <c r="U16" s="148">
        <v>0</v>
      </c>
    </row>
    <row r="17" spans="1:21" ht="18.75" customHeight="1">
      <c r="A17" s="90" t="s">
        <v>36</v>
      </c>
      <c r="B17" s="92">
        <v>43</v>
      </c>
      <c r="C17" s="93">
        <v>1</v>
      </c>
      <c r="D17" s="93">
        <v>0</v>
      </c>
      <c r="E17" s="93">
        <v>13</v>
      </c>
      <c r="F17" s="93">
        <v>6</v>
      </c>
      <c r="G17" s="93">
        <v>7</v>
      </c>
      <c r="H17" s="93">
        <v>4</v>
      </c>
      <c r="I17" s="93">
        <v>0</v>
      </c>
      <c r="J17" s="93">
        <v>12</v>
      </c>
      <c r="K17" s="94">
        <v>0</v>
      </c>
      <c r="L17" s="92">
        <v>37</v>
      </c>
      <c r="M17" s="93">
        <v>0</v>
      </c>
      <c r="N17" s="93">
        <v>0</v>
      </c>
      <c r="O17" s="93">
        <v>3</v>
      </c>
      <c r="P17" s="93">
        <v>1</v>
      </c>
      <c r="Q17" s="93">
        <v>9</v>
      </c>
      <c r="R17" s="93">
        <v>2</v>
      </c>
      <c r="S17" s="93">
        <v>1</v>
      </c>
      <c r="T17" s="93">
        <v>16</v>
      </c>
      <c r="U17" s="148">
        <v>5</v>
      </c>
    </row>
    <row r="18" spans="1:21" ht="18.75" customHeight="1">
      <c r="A18" s="90" t="s">
        <v>58</v>
      </c>
      <c r="B18" s="92">
        <v>53</v>
      </c>
      <c r="C18" s="93">
        <v>0</v>
      </c>
      <c r="D18" s="93">
        <v>0</v>
      </c>
      <c r="E18" s="93">
        <v>19</v>
      </c>
      <c r="F18" s="93">
        <v>3</v>
      </c>
      <c r="G18" s="93">
        <v>6</v>
      </c>
      <c r="H18" s="93">
        <v>1</v>
      </c>
      <c r="I18" s="93">
        <v>0</v>
      </c>
      <c r="J18" s="93">
        <v>21</v>
      </c>
      <c r="K18" s="94">
        <v>3</v>
      </c>
      <c r="L18" s="92">
        <v>50</v>
      </c>
      <c r="M18" s="93">
        <v>0</v>
      </c>
      <c r="N18" s="93">
        <v>0</v>
      </c>
      <c r="O18" s="93">
        <v>5</v>
      </c>
      <c r="P18" s="93">
        <v>4</v>
      </c>
      <c r="Q18" s="93">
        <v>5</v>
      </c>
      <c r="R18" s="93">
        <v>3</v>
      </c>
      <c r="S18" s="93">
        <v>1</v>
      </c>
      <c r="T18" s="93">
        <v>24</v>
      </c>
      <c r="U18" s="148">
        <v>8</v>
      </c>
    </row>
    <row r="19" spans="1:21" ht="18.75" customHeight="1">
      <c r="A19" s="90" t="s">
        <v>59</v>
      </c>
      <c r="B19" s="92">
        <v>127</v>
      </c>
      <c r="C19" s="93">
        <v>1</v>
      </c>
      <c r="D19" s="93">
        <v>0</v>
      </c>
      <c r="E19" s="93">
        <v>27</v>
      </c>
      <c r="F19" s="93">
        <v>2</v>
      </c>
      <c r="G19" s="93">
        <v>10</v>
      </c>
      <c r="H19" s="93">
        <v>11</v>
      </c>
      <c r="I19" s="93">
        <v>2</v>
      </c>
      <c r="J19" s="93">
        <v>69</v>
      </c>
      <c r="K19" s="94">
        <v>5</v>
      </c>
      <c r="L19" s="92">
        <v>108</v>
      </c>
      <c r="M19" s="93">
        <v>0</v>
      </c>
      <c r="N19" s="93">
        <v>0</v>
      </c>
      <c r="O19" s="93">
        <v>12</v>
      </c>
      <c r="P19" s="93">
        <v>4</v>
      </c>
      <c r="Q19" s="93">
        <v>10</v>
      </c>
      <c r="R19" s="93">
        <v>6</v>
      </c>
      <c r="S19" s="93">
        <v>6</v>
      </c>
      <c r="T19" s="93">
        <v>65</v>
      </c>
      <c r="U19" s="148">
        <v>5</v>
      </c>
    </row>
    <row r="20" spans="1:21" ht="18.75" customHeight="1">
      <c r="A20" s="90" t="s">
        <v>33</v>
      </c>
      <c r="B20" s="92">
        <v>83</v>
      </c>
      <c r="C20" s="93">
        <v>0</v>
      </c>
      <c r="D20" s="93">
        <v>0</v>
      </c>
      <c r="E20" s="93">
        <v>9</v>
      </c>
      <c r="F20" s="93">
        <v>5</v>
      </c>
      <c r="G20" s="93">
        <v>10</v>
      </c>
      <c r="H20" s="93">
        <v>4</v>
      </c>
      <c r="I20" s="93">
        <v>4</v>
      </c>
      <c r="J20" s="93">
        <v>43</v>
      </c>
      <c r="K20" s="94">
        <v>8</v>
      </c>
      <c r="L20" s="92">
        <v>58</v>
      </c>
      <c r="M20" s="93">
        <v>0</v>
      </c>
      <c r="N20" s="93">
        <v>0</v>
      </c>
      <c r="O20" s="93">
        <v>16</v>
      </c>
      <c r="P20" s="93">
        <v>6</v>
      </c>
      <c r="Q20" s="93">
        <v>4</v>
      </c>
      <c r="R20" s="93">
        <v>5</v>
      </c>
      <c r="S20" s="93">
        <v>0</v>
      </c>
      <c r="T20" s="93">
        <v>27</v>
      </c>
      <c r="U20" s="148">
        <v>0</v>
      </c>
    </row>
    <row r="21" spans="1:21" ht="18.75" customHeight="1">
      <c r="A21" s="90" t="s">
        <v>60</v>
      </c>
      <c r="B21" s="92">
        <v>100</v>
      </c>
      <c r="C21" s="93">
        <v>1</v>
      </c>
      <c r="D21" s="93">
        <v>0</v>
      </c>
      <c r="E21" s="93">
        <v>11</v>
      </c>
      <c r="F21" s="93">
        <v>2</v>
      </c>
      <c r="G21" s="93">
        <v>4</v>
      </c>
      <c r="H21" s="93">
        <v>2</v>
      </c>
      <c r="I21" s="93">
        <v>2</v>
      </c>
      <c r="J21" s="93">
        <v>70</v>
      </c>
      <c r="K21" s="94">
        <v>8</v>
      </c>
      <c r="L21" s="92">
        <v>105</v>
      </c>
      <c r="M21" s="93">
        <v>0</v>
      </c>
      <c r="N21" s="93">
        <v>0</v>
      </c>
      <c r="O21" s="93">
        <v>8</v>
      </c>
      <c r="P21" s="93">
        <v>3</v>
      </c>
      <c r="Q21" s="93">
        <v>11</v>
      </c>
      <c r="R21" s="93">
        <v>6</v>
      </c>
      <c r="S21" s="93">
        <v>3</v>
      </c>
      <c r="T21" s="93">
        <v>72</v>
      </c>
      <c r="U21" s="148">
        <v>2</v>
      </c>
    </row>
    <row r="22" spans="1:21" ht="18.75" customHeight="1">
      <c r="A22" s="90" t="s">
        <v>30</v>
      </c>
      <c r="B22" s="92">
        <v>59</v>
      </c>
      <c r="C22" s="93">
        <v>0</v>
      </c>
      <c r="D22" s="93">
        <v>0</v>
      </c>
      <c r="E22" s="93">
        <v>8</v>
      </c>
      <c r="F22" s="93">
        <v>9</v>
      </c>
      <c r="G22" s="93">
        <v>9</v>
      </c>
      <c r="H22" s="93">
        <v>5</v>
      </c>
      <c r="I22" s="93">
        <v>3</v>
      </c>
      <c r="J22" s="93">
        <v>21</v>
      </c>
      <c r="K22" s="94">
        <v>4</v>
      </c>
      <c r="L22" s="92">
        <v>67</v>
      </c>
      <c r="M22" s="93">
        <v>1</v>
      </c>
      <c r="N22" s="93">
        <v>2</v>
      </c>
      <c r="O22" s="93">
        <v>8</v>
      </c>
      <c r="P22" s="93">
        <v>2</v>
      </c>
      <c r="Q22" s="93">
        <v>8</v>
      </c>
      <c r="R22" s="93">
        <v>6</v>
      </c>
      <c r="S22" s="93">
        <v>0</v>
      </c>
      <c r="T22" s="93">
        <v>40</v>
      </c>
      <c r="U22" s="148">
        <v>0</v>
      </c>
    </row>
    <row r="23" spans="1:21" ht="18.75" customHeight="1">
      <c r="A23" s="83" t="s">
        <v>61</v>
      </c>
      <c r="B23" s="85">
        <v>1</v>
      </c>
      <c r="C23" s="86">
        <v>0</v>
      </c>
      <c r="D23" s="86">
        <v>0</v>
      </c>
      <c r="E23" s="86">
        <v>1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7">
        <v>0</v>
      </c>
      <c r="L23" s="85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147">
        <v>0</v>
      </c>
    </row>
    <row r="24" spans="1:21" ht="18.75" customHeight="1">
      <c r="A24" s="90" t="s">
        <v>62</v>
      </c>
      <c r="B24" s="92">
        <v>1</v>
      </c>
      <c r="C24" s="93">
        <v>0</v>
      </c>
      <c r="D24" s="93">
        <v>0</v>
      </c>
      <c r="E24" s="93">
        <v>1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4">
        <v>0</v>
      </c>
      <c r="L24" s="92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  <c r="R24" s="93">
        <v>0</v>
      </c>
      <c r="S24" s="93">
        <v>0</v>
      </c>
      <c r="T24" s="93">
        <v>0</v>
      </c>
      <c r="U24" s="148">
        <v>0</v>
      </c>
    </row>
    <row r="25" spans="1:21" ht="18.75" customHeight="1">
      <c r="A25" s="83" t="s">
        <v>63</v>
      </c>
      <c r="B25" s="85">
        <v>71</v>
      </c>
      <c r="C25" s="86">
        <v>0</v>
      </c>
      <c r="D25" s="86">
        <v>2</v>
      </c>
      <c r="E25" s="86">
        <v>18</v>
      </c>
      <c r="F25" s="86">
        <v>2</v>
      </c>
      <c r="G25" s="86">
        <v>2</v>
      </c>
      <c r="H25" s="86">
        <v>2</v>
      </c>
      <c r="I25" s="86">
        <v>0</v>
      </c>
      <c r="J25" s="86">
        <v>45</v>
      </c>
      <c r="K25" s="87">
        <v>0</v>
      </c>
      <c r="L25" s="85">
        <v>60</v>
      </c>
      <c r="M25" s="86">
        <v>0</v>
      </c>
      <c r="N25" s="86">
        <v>0</v>
      </c>
      <c r="O25" s="86">
        <v>17</v>
      </c>
      <c r="P25" s="86">
        <v>4</v>
      </c>
      <c r="Q25" s="86">
        <v>3</v>
      </c>
      <c r="R25" s="86">
        <v>6</v>
      </c>
      <c r="S25" s="86">
        <v>0</v>
      </c>
      <c r="T25" s="86">
        <v>30</v>
      </c>
      <c r="U25" s="147">
        <v>0</v>
      </c>
    </row>
    <row r="26" spans="1:21" ht="18.75" customHeight="1">
      <c r="A26" s="90" t="s">
        <v>64</v>
      </c>
      <c r="B26" s="92">
        <v>71</v>
      </c>
      <c r="C26" s="93">
        <v>0</v>
      </c>
      <c r="D26" s="93">
        <v>2</v>
      </c>
      <c r="E26" s="93">
        <v>18</v>
      </c>
      <c r="F26" s="93">
        <v>2</v>
      </c>
      <c r="G26" s="93">
        <v>2</v>
      </c>
      <c r="H26" s="93">
        <v>2</v>
      </c>
      <c r="I26" s="93">
        <v>0</v>
      </c>
      <c r="J26" s="93">
        <v>45</v>
      </c>
      <c r="K26" s="94">
        <v>0</v>
      </c>
      <c r="L26" s="92">
        <v>60</v>
      </c>
      <c r="M26" s="93">
        <v>0</v>
      </c>
      <c r="N26" s="93">
        <v>0</v>
      </c>
      <c r="O26" s="93">
        <v>17</v>
      </c>
      <c r="P26" s="93">
        <v>4</v>
      </c>
      <c r="Q26" s="93">
        <v>3</v>
      </c>
      <c r="R26" s="93">
        <v>6</v>
      </c>
      <c r="S26" s="93">
        <v>0</v>
      </c>
      <c r="T26" s="93">
        <v>30</v>
      </c>
      <c r="U26" s="148">
        <v>0</v>
      </c>
    </row>
    <row r="27" spans="1:21" ht="18.75" customHeight="1">
      <c r="A27" s="83" t="s">
        <v>65</v>
      </c>
      <c r="B27" s="85">
        <v>71</v>
      </c>
      <c r="C27" s="86">
        <v>0</v>
      </c>
      <c r="D27" s="86">
        <v>0</v>
      </c>
      <c r="E27" s="86">
        <v>1</v>
      </c>
      <c r="F27" s="86">
        <v>6</v>
      </c>
      <c r="G27" s="86">
        <v>6</v>
      </c>
      <c r="H27" s="86">
        <v>3</v>
      </c>
      <c r="I27" s="86">
        <v>0</v>
      </c>
      <c r="J27" s="86">
        <v>51</v>
      </c>
      <c r="K27" s="87">
        <v>4</v>
      </c>
      <c r="L27" s="85">
        <v>40</v>
      </c>
      <c r="M27" s="86">
        <v>0</v>
      </c>
      <c r="N27" s="86">
        <v>1</v>
      </c>
      <c r="O27" s="86">
        <v>2</v>
      </c>
      <c r="P27" s="86">
        <v>1</v>
      </c>
      <c r="Q27" s="86">
        <v>8</v>
      </c>
      <c r="R27" s="86">
        <v>2</v>
      </c>
      <c r="S27" s="86">
        <v>1</v>
      </c>
      <c r="T27" s="86">
        <v>24</v>
      </c>
      <c r="U27" s="147">
        <v>1</v>
      </c>
    </row>
    <row r="28" spans="1:21" ht="18.75" customHeight="1">
      <c r="A28" s="90" t="s">
        <v>66</v>
      </c>
      <c r="B28" s="92">
        <v>21</v>
      </c>
      <c r="C28" s="93">
        <v>0</v>
      </c>
      <c r="D28" s="93">
        <v>0</v>
      </c>
      <c r="E28" s="93">
        <v>0</v>
      </c>
      <c r="F28" s="93">
        <v>1</v>
      </c>
      <c r="G28" s="93">
        <v>3</v>
      </c>
      <c r="H28" s="93">
        <v>0</v>
      </c>
      <c r="I28" s="93">
        <v>0</v>
      </c>
      <c r="J28" s="93">
        <v>17</v>
      </c>
      <c r="K28" s="94">
        <v>0</v>
      </c>
      <c r="L28" s="92">
        <v>12</v>
      </c>
      <c r="M28" s="93">
        <v>0</v>
      </c>
      <c r="N28" s="93">
        <v>0</v>
      </c>
      <c r="O28" s="93">
        <v>0</v>
      </c>
      <c r="P28" s="93">
        <v>0</v>
      </c>
      <c r="Q28" s="93">
        <v>2</v>
      </c>
      <c r="R28" s="93">
        <v>1</v>
      </c>
      <c r="S28" s="93">
        <v>0</v>
      </c>
      <c r="T28" s="93">
        <v>9</v>
      </c>
      <c r="U28" s="148">
        <v>0</v>
      </c>
    </row>
    <row r="29" spans="1:21" ht="18.75" customHeight="1" thickBot="1">
      <c r="A29" s="97" t="s">
        <v>67</v>
      </c>
      <c r="B29" s="99">
        <v>50</v>
      </c>
      <c r="C29" s="100">
        <v>0</v>
      </c>
      <c r="D29" s="100">
        <v>0</v>
      </c>
      <c r="E29" s="100">
        <v>1</v>
      </c>
      <c r="F29" s="100">
        <v>5</v>
      </c>
      <c r="G29" s="100">
        <v>3</v>
      </c>
      <c r="H29" s="100">
        <v>3</v>
      </c>
      <c r="I29" s="100">
        <v>0</v>
      </c>
      <c r="J29" s="100">
        <v>34</v>
      </c>
      <c r="K29" s="101">
        <v>4</v>
      </c>
      <c r="L29" s="99">
        <v>28</v>
      </c>
      <c r="M29" s="100">
        <v>0</v>
      </c>
      <c r="N29" s="100">
        <v>1</v>
      </c>
      <c r="O29" s="100">
        <v>2</v>
      </c>
      <c r="P29" s="100">
        <v>1</v>
      </c>
      <c r="Q29" s="100">
        <v>6</v>
      </c>
      <c r="R29" s="100">
        <v>1</v>
      </c>
      <c r="S29" s="100">
        <v>1</v>
      </c>
      <c r="T29" s="100">
        <v>15</v>
      </c>
      <c r="U29" s="149">
        <v>1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2023-01-19T01:40:52Z</dcterms:created>
  <dcterms:modified xsi:type="dcterms:W3CDTF">2023-01-19T01:40:56Z</dcterms:modified>
  <cp:category/>
  <cp:version/>
  <cp:contentType/>
  <cp:contentStatus/>
</cp:coreProperties>
</file>