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30" yWindow="20" windowWidth="12800" windowHeight="11720" activeTab="3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<sst xmlns="http://schemas.openxmlformats.org/spreadsheetml/2006/main" count="357" uniqueCount="140">
  <si>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</si>
  <si>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</si>
  <si>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</si>
  <si>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</si>
  <si>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</si>
  <si>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</si>
  <si>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</si>
  <si>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</si>
  <si>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</si>
  <si>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</si>
  <si>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</si>
  <si>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</si>
  <si>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</si>
  <si>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</si>
  <si>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</si>
  <si>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</si>
  <si>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</si>
  <si>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H26/1</t>
  </si>
  <si>
    <t>H25/3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</si>
  <si>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</si>
  <si>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</si>
  <si>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</si>
  <si>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</si>
  <si>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</si>
  <si>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</si>
  <si>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</si>
  <si>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</si>
  <si>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</si>
  <si>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</si>
  <si>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日田市</t>
  </si>
  <si>
    <t>佐伯市</t>
  </si>
  <si>
    <t>宇佐市</t>
  </si>
  <si>
    <t>統計表</t>
  </si>
  <si>
    <t>大　分　県　の　市　町　村　別　人　口　と　世　帯</t>
  </si>
  <si>
    <t>平成26年4月1日現在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</si>
  <si>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</si>
  <si>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</si>
  <si>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</si>
  <si>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</si>
  <si>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</si>
  <si>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</si>
  <si>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</si>
  <si>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</si>
  <si>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</si>
  <si>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</si>
  <si>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</si>
  <si>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</si>
  <si>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</si>
  <si>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</si>
  <si>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</si>
  <si>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</si>
  <si>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</si>
  <si>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</si>
  <si>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</si>
  <si>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</si>
  <si>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</si>
  <si>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</si>
  <si>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</si>
  <si>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</si>
  <si>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</si>
  <si>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</si>
  <si>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</si>
  <si>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</si>
  <si>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</si>
  <si>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</si>
  <si>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</si>
  <si>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</si>
  <si>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</si>
  <si>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</si>
  <si>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</si>
  <si>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</si>
  <si>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</si>
  <si>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</si>
  <si>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</si>
  <si>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</si>
  <si>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</si>
  <si>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</si>
  <si>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</si>
  <si>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</si>
  <si>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</si>
  <si>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</si>
  <si>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</si>
  <si>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</si>
  <si>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</si>
  <si>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</si>
  <si>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</si>
  <si>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</si>
  <si>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</si>
  <si>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</si>
  <si>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</si>
  <si>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平成26年3月分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</si>
  <si>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</si>
  <si>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</si>
  <si>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</si>
  <si>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</si>
  <si>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</si>
  <si>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</si>
  <si>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</si>
  <si>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</si>
  <si>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</si>
  <si>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</si>
  <si>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</si>
  <si>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</si>
  <si>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</si>
  <si>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</si>
  <si>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</si>
  <si>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</si>
  <si>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</si>
  <si>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</si>
  <si>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</si>
  <si>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</si>
  <si>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</si>
  <si>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</si>
  <si>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</si>
  <si>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</si>
  <si>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</si>
  <si>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</si>
  <si>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</si>
  <si>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</si>
  <si>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</si>
  <si>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</si>
  <si>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</si>
  <si>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</si>
  <si>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-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</si>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</sst>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#,##0;[Red]\-#,##0;@"/>
    <numFmt numFmtId="181" formatCode="[$-411]ggge&quot;年&quot;m&quot;月分&quot;"/>
    <numFmt numFmtId="182" formatCode="#,##0;[Red]\-#,##0;&quot;-&quot;;@"/>
    <numFmt numFmtId="183" formatCode="#,##0;[Red]\-#,##0;&quot; 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medium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dotted"/>
      <right style="thin"/>
      <top style="thin"/>
      <bottom style="thin"/>
    </border>
    <border>
      <left style="dotted"/>
      <right style="medium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54" fillId="0" borderId="0" xfId="62" applyFont="1" applyAlignment="1">
      <alignment vertical="center"/>
      <protection/>
    </xf>
    <xf numFmtId="0" fontId="54" fillId="0" borderId="0" xfId="0" applyFont="1" applyAlignment="1">
      <alignment vertical="center"/>
    </xf>
    <xf numFmtId="0" fontId="55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25" fillId="4" borderId="0" xfId="63" applyFill="1">
      <alignment vertical="center"/>
      <protection/>
    </xf>
    <xf numFmtId="0" fontId="56" fillId="4" borderId="0" xfId="63" applyFont="1" applyFill="1">
      <alignment vertical="center"/>
      <protection/>
    </xf>
    <xf numFmtId="0" fontId="25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25" fillId="33" borderId="19" xfId="63" applyFill="1" applyBorder="1" applyAlignment="1">
      <alignment horizontal="center" vertical="center"/>
      <protection/>
    </xf>
    <xf numFmtId="0" fontId="25" fillId="4" borderId="20" xfId="63" applyFill="1" applyBorder="1">
      <alignment vertical="center"/>
      <protection/>
    </xf>
    <xf numFmtId="0" fontId="0" fillId="34" borderId="20" xfId="63" applyFont="1" applyFill="1" applyBorder="1" applyAlignment="1">
      <alignment horizontal="center" vertical="center"/>
      <protection/>
    </xf>
    <xf numFmtId="0" fontId="0" fillId="35" borderId="20" xfId="63" applyFont="1" applyFill="1" applyBorder="1" applyAlignment="1">
      <alignment horizontal="center" vertical="center"/>
      <protection/>
    </xf>
    <xf numFmtId="0" fontId="25" fillId="33" borderId="21" xfId="63" applyFill="1" applyBorder="1" applyAlignment="1">
      <alignment horizontal="center" vertical="center"/>
      <protection/>
    </xf>
    <xf numFmtId="0" fontId="25" fillId="0" borderId="20" xfId="63" applyBorder="1" applyAlignment="1">
      <alignment horizontal="left" vertical="center" indent="1"/>
      <protection/>
    </xf>
    <xf numFmtId="3" fontId="25" fillId="0" borderId="22" xfId="63" applyNumberFormat="1" applyBorder="1">
      <alignment vertical="center"/>
      <protection/>
    </xf>
    <xf numFmtId="0" fontId="25" fillId="35" borderId="21" xfId="63" applyFill="1" applyBorder="1" applyAlignment="1">
      <alignment horizontal="center" vertical="center"/>
      <protection/>
    </xf>
    <xf numFmtId="0" fontId="25" fillId="0" borderId="20" xfId="63" applyBorder="1" applyAlignment="1">
      <alignment horizontal="center" vertical="center"/>
      <protection/>
    </xf>
    <xf numFmtId="3" fontId="25" fillId="0" borderId="23" xfId="63" applyNumberFormat="1" applyBorder="1">
      <alignment vertical="center"/>
      <protection/>
    </xf>
    <xf numFmtId="3" fontId="25" fillId="0" borderId="24" xfId="63" applyNumberFormat="1" applyBorder="1">
      <alignment vertical="center"/>
      <protection/>
    </xf>
    <xf numFmtId="3" fontId="25" fillId="0" borderId="24" xfId="63" applyNumberFormat="1" applyBorder="1" applyAlignment="1">
      <alignment horizontal="right" vertical="center"/>
      <protection/>
    </xf>
    <xf numFmtId="0" fontId="25" fillId="0" borderId="21" xfId="63" applyBorder="1" applyAlignment="1">
      <alignment horizontal="left" vertical="center" indent="1"/>
      <protection/>
    </xf>
    <xf numFmtId="0" fontId="29" fillId="0" borderId="0" xfId="63" applyFont="1" applyAlignment="1">
      <alignment horizontal="distributed" vertical="center"/>
      <protection/>
    </xf>
    <xf numFmtId="0" fontId="29" fillId="0" borderId="0" xfId="63" applyFont="1" applyAlignment="1">
      <alignment horizontal="distributed" vertical="center"/>
      <protection/>
    </xf>
    <xf numFmtId="0" fontId="30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31" fillId="0" borderId="0" xfId="63" applyFont="1" applyAlignment="1">
      <alignment horizontal="center" vertical="center"/>
      <protection/>
    </xf>
    <xf numFmtId="0" fontId="32" fillId="0" borderId="25" xfId="63" applyFont="1" applyBorder="1" applyAlignment="1">
      <alignment horizontal="center" vertical="center"/>
      <protection/>
    </xf>
    <xf numFmtId="0" fontId="2" fillId="36" borderId="26" xfId="63" applyFont="1" applyFill="1" applyBorder="1" applyAlignment="1">
      <alignment horizontal="distributed" vertical="center"/>
      <protection/>
    </xf>
    <xf numFmtId="0" fontId="33" fillId="36" borderId="27" xfId="63" applyFont="1" applyFill="1" applyBorder="1" applyAlignment="1">
      <alignment horizontal="distributed" vertical="center"/>
      <protection/>
    </xf>
    <xf numFmtId="0" fontId="33" fillId="36" borderId="28" xfId="63" applyFont="1" applyFill="1" applyBorder="1" applyAlignment="1">
      <alignment horizontal="distributed" vertical="center"/>
      <protection/>
    </xf>
    <xf numFmtId="0" fontId="33" fillId="36" borderId="29" xfId="63" applyFont="1" applyFill="1" applyBorder="1" applyAlignment="1">
      <alignment horizontal="distributed" vertical="center"/>
      <protection/>
    </xf>
    <xf numFmtId="0" fontId="33" fillId="36" borderId="30" xfId="63" applyFont="1" applyFill="1" applyBorder="1" applyAlignment="1">
      <alignment horizontal="distributed" vertical="center"/>
      <protection/>
    </xf>
    <xf numFmtId="0" fontId="33" fillId="36" borderId="31" xfId="63" applyFont="1" applyFill="1" applyBorder="1" applyAlignment="1">
      <alignment horizontal="distributed" vertical="center"/>
      <protection/>
    </xf>
    <xf numFmtId="0" fontId="2" fillId="36" borderId="32" xfId="63" applyFont="1" applyFill="1" applyBorder="1" applyAlignment="1">
      <alignment horizontal="distributed" vertical="center"/>
      <protection/>
    </xf>
    <xf numFmtId="0" fontId="2" fillId="36" borderId="33" xfId="63" applyFont="1" applyFill="1" applyBorder="1" applyAlignment="1">
      <alignment horizontal="distributed" vertical="center"/>
      <protection/>
    </xf>
    <xf numFmtId="0" fontId="2" fillId="36" borderId="34" xfId="63" applyFont="1" applyFill="1" applyBorder="1" applyAlignment="1">
      <alignment horizontal="distributed" vertical="center"/>
      <protection/>
    </xf>
    <xf numFmtId="0" fontId="2" fillId="36" borderId="35" xfId="63" applyFont="1" applyFill="1" applyBorder="1" applyAlignment="1">
      <alignment horizontal="distributed" vertical="center"/>
      <protection/>
    </xf>
    <xf numFmtId="0" fontId="2" fillId="36" borderId="36" xfId="63" applyFont="1" applyFill="1" applyBorder="1" applyAlignment="1">
      <alignment horizontal="distributed" vertical="center"/>
      <protection/>
    </xf>
    <xf numFmtId="0" fontId="2" fillId="36" borderId="37" xfId="63" applyFont="1" applyFill="1" applyBorder="1" applyAlignment="1">
      <alignment horizontal="distributed" vertical="center"/>
      <protection/>
    </xf>
    <xf numFmtId="0" fontId="2" fillId="36" borderId="38" xfId="63" applyFont="1" applyFill="1" applyBorder="1" applyAlignment="1">
      <alignment horizontal="distributed" vertical="center"/>
      <protection/>
    </xf>
    <xf numFmtId="0" fontId="2" fillId="36" borderId="39" xfId="63" applyFont="1" applyFill="1" applyBorder="1" applyAlignment="1">
      <alignment horizontal="distributed" vertical="center"/>
      <protection/>
    </xf>
    <xf numFmtId="0" fontId="2" fillId="37" borderId="40" xfId="63" applyFont="1" applyFill="1" applyBorder="1" applyAlignment="1">
      <alignment horizontal="distributed" vertical="center"/>
      <protection/>
    </xf>
    <xf numFmtId="180" fontId="2" fillId="37" borderId="41" xfId="63" applyNumberFormat="1" applyFont="1" applyFill="1" applyBorder="1">
      <alignment vertical="center"/>
      <protection/>
    </xf>
    <xf numFmtId="180" fontId="2" fillId="37" borderId="42" xfId="63" applyNumberFormat="1" applyFont="1" applyFill="1" applyBorder="1">
      <alignment vertical="center"/>
      <protection/>
    </xf>
    <xf numFmtId="180" fontId="2" fillId="37" borderId="43" xfId="63" applyNumberFormat="1" applyFont="1" applyFill="1" applyBorder="1">
      <alignment vertical="center"/>
      <protection/>
    </xf>
    <xf numFmtId="180" fontId="2" fillId="37" borderId="44" xfId="63" applyNumberFormat="1" applyFont="1" applyFill="1" applyBorder="1">
      <alignment vertical="center"/>
      <protection/>
    </xf>
    <xf numFmtId="180" fontId="2" fillId="37" borderId="45" xfId="63" applyNumberFormat="1" applyFont="1" applyFill="1" applyBorder="1">
      <alignment vertical="center"/>
      <protection/>
    </xf>
    <xf numFmtId="0" fontId="2" fillId="37" borderId="46" xfId="63" applyFont="1" applyFill="1" applyBorder="1" applyAlignment="1">
      <alignment horizontal="distributed" vertical="center"/>
      <protection/>
    </xf>
    <xf numFmtId="180" fontId="2" fillId="37" borderId="47" xfId="63" applyNumberFormat="1" applyFont="1" applyFill="1" applyBorder="1">
      <alignment vertical="center"/>
      <protection/>
    </xf>
    <xf numFmtId="180" fontId="2" fillId="37" borderId="48" xfId="63" applyNumberFormat="1" applyFont="1" applyFill="1" applyBorder="1">
      <alignment vertical="center"/>
      <protection/>
    </xf>
    <xf numFmtId="180" fontId="2" fillId="37" borderId="49" xfId="63" applyNumberFormat="1" applyFont="1" applyFill="1" applyBorder="1">
      <alignment vertical="center"/>
      <protection/>
    </xf>
    <xf numFmtId="180" fontId="2" fillId="37" borderId="50" xfId="63" applyNumberFormat="1" applyFont="1" applyFill="1" applyBorder="1">
      <alignment vertical="center"/>
      <protection/>
    </xf>
    <xf numFmtId="180" fontId="2" fillId="37" borderId="51" xfId="63" applyNumberFormat="1" applyFont="1" applyFill="1" applyBorder="1">
      <alignment vertical="center"/>
      <protection/>
    </xf>
    <xf numFmtId="0" fontId="2" fillId="0" borderId="46" xfId="63" applyFont="1" applyBorder="1" applyAlignment="1">
      <alignment horizontal="distributed" vertical="center"/>
      <protection/>
    </xf>
    <xf numFmtId="180" fontId="2" fillId="0" borderId="47" xfId="63" applyNumberFormat="1" applyFont="1" applyBorder="1">
      <alignment vertical="center"/>
      <protection/>
    </xf>
    <xf numFmtId="180" fontId="2" fillId="0" borderId="48" xfId="63" applyNumberFormat="1" applyFont="1" applyBorder="1">
      <alignment vertical="center"/>
      <protection/>
    </xf>
    <xf numFmtId="180" fontId="2" fillId="0" borderId="49" xfId="63" applyNumberFormat="1" applyFont="1" applyBorder="1">
      <alignment vertical="center"/>
      <protection/>
    </xf>
    <xf numFmtId="180" fontId="2" fillId="0" borderId="50" xfId="63" applyNumberFormat="1" applyFont="1" applyBorder="1">
      <alignment vertical="center"/>
      <protection/>
    </xf>
    <xf numFmtId="180" fontId="2" fillId="0" borderId="51" xfId="63" applyNumberFormat="1" applyFont="1" applyBorder="1">
      <alignment vertical="center"/>
      <protection/>
    </xf>
    <xf numFmtId="0" fontId="2" fillId="0" borderId="52" xfId="63" applyFont="1" applyBorder="1" applyAlignment="1">
      <alignment horizontal="distributed" vertical="center"/>
      <protection/>
    </xf>
    <xf numFmtId="180" fontId="2" fillId="0" borderId="53" xfId="63" applyNumberFormat="1" applyFont="1" applyBorder="1">
      <alignment vertical="center"/>
      <protection/>
    </xf>
    <xf numFmtId="180" fontId="2" fillId="0" borderId="54" xfId="63" applyNumberFormat="1" applyFont="1" applyBorder="1">
      <alignment vertical="center"/>
      <protection/>
    </xf>
    <xf numFmtId="180" fontId="2" fillId="0" borderId="55" xfId="63" applyNumberFormat="1" applyFont="1" applyBorder="1">
      <alignment vertical="center"/>
      <protection/>
    </xf>
    <xf numFmtId="180" fontId="2" fillId="0" borderId="56" xfId="63" applyNumberFormat="1" applyFont="1" applyBorder="1">
      <alignment vertical="center"/>
      <protection/>
    </xf>
    <xf numFmtId="180" fontId="2" fillId="0" borderId="57" xfId="63" applyNumberFormat="1" applyFont="1" applyBorder="1">
      <alignment vertical="center"/>
      <protection/>
    </xf>
    <xf numFmtId="0" fontId="49" fillId="38" borderId="58" xfId="63" applyFont="1" applyFill="1" applyBorder="1" applyAlignment="1">
      <alignment horizontal="center" vertical="center"/>
      <protection/>
    </xf>
    <xf numFmtId="0" fontId="49" fillId="38" borderId="59" xfId="63" applyFont="1" applyFill="1" applyBorder="1" applyAlignment="1">
      <alignment horizontal="center" vertical="center"/>
      <protection/>
    </xf>
    <xf numFmtId="0" fontId="49" fillId="38" borderId="60" xfId="63" applyFont="1" applyFill="1" applyBorder="1" applyAlignment="1">
      <alignment horizontal="center" vertical="center"/>
      <protection/>
    </xf>
    <xf numFmtId="0" fontId="49" fillId="38" borderId="19" xfId="63" applyFont="1" applyFill="1" applyBorder="1" applyAlignment="1">
      <alignment horizontal="center" vertical="center"/>
      <protection/>
    </xf>
    <xf numFmtId="0" fontId="49" fillId="11" borderId="21" xfId="63" applyFont="1" applyFill="1" applyBorder="1" applyAlignment="1">
      <alignment horizontal="center" vertical="center"/>
      <protection/>
    </xf>
    <xf numFmtId="176" fontId="25" fillId="0" borderId="61" xfId="63" applyNumberFormat="1" applyBorder="1" applyAlignment="1">
      <alignment horizontal="right" vertical="center"/>
      <protection/>
    </xf>
    <xf numFmtId="0" fontId="4" fillId="0" borderId="0" xfId="64" applyFont="1" applyAlignment="1">
      <alignment horizontal="right"/>
      <protection/>
    </xf>
    <xf numFmtId="0" fontId="31" fillId="0" borderId="0" xfId="64" applyFont="1" applyAlignment="1">
      <alignment horizontal="center" vertical="center"/>
      <protection/>
    </xf>
    <xf numFmtId="0" fontId="32" fillId="0" borderId="0" xfId="63" applyFont="1" applyAlignment="1">
      <alignment horizontal="distributed" vertical="center"/>
      <protection/>
    </xf>
    <xf numFmtId="181" fontId="32" fillId="0" borderId="25" xfId="64" applyNumberFormat="1" applyFont="1" applyBorder="1" applyAlignment="1">
      <alignment horizontal="center" vertical="center"/>
      <protection/>
    </xf>
    <xf numFmtId="0" fontId="2" fillId="36" borderId="62" xfId="63" applyFont="1" applyFill="1" applyBorder="1" applyAlignment="1">
      <alignment horizontal="distributed" vertical="center"/>
      <protection/>
    </xf>
    <xf numFmtId="0" fontId="33" fillId="36" borderId="63" xfId="63" applyFont="1" applyFill="1" applyBorder="1" applyAlignment="1">
      <alignment horizontal="distributed" vertical="center"/>
      <protection/>
    </xf>
    <xf numFmtId="0" fontId="2" fillId="36" borderId="46" xfId="63" applyFont="1" applyFill="1" applyBorder="1" applyAlignment="1">
      <alignment horizontal="distributed" vertical="center"/>
      <protection/>
    </xf>
    <xf numFmtId="0" fontId="2" fillId="36" borderId="17" xfId="63" applyFont="1" applyFill="1" applyBorder="1" applyAlignment="1">
      <alignment horizontal="distributed" vertical="center"/>
      <protection/>
    </xf>
    <xf numFmtId="0" fontId="33" fillId="36" borderId="36" xfId="63" applyFont="1" applyFill="1" applyBorder="1" applyAlignment="1">
      <alignment horizontal="distributed" vertical="center"/>
      <protection/>
    </xf>
    <xf numFmtId="0" fontId="33" fillId="36" borderId="37" xfId="63" applyFont="1" applyFill="1" applyBorder="1" applyAlignment="1">
      <alignment horizontal="distributed" vertical="center"/>
      <protection/>
    </xf>
    <xf numFmtId="0" fontId="33" fillId="36" borderId="64" xfId="63" applyFont="1" applyFill="1" applyBorder="1" applyAlignment="1">
      <alignment horizontal="distributed" vertical="center"/>
      <protection/>
    </xf>
    <xf numFmtId="0" fontId="33" fillId="36" borderId="41" xfId="63" applyFont="1" applyFill="1" applyBorder="1" applyAlignment="1">
      <alignment horizontal="distributed" vertical="center"/>
      <protection/>
    </xf>
    <xf numFmtId="0" fontId="33" fillId="36" borderId="45" xfId="63" applyFont="1" applyFill="1" applyBorder="1" applyAlignment="1">
      <alignment horizontal="distributed" vertical="center"/>
      <protection/>
    </xf>
    <xf numFmtId="0" fontId="2" fillId="36" borderId="12" xfId="63" applyFont="1" applyFill="1" applyBorder="1" applyAlignment="1">
      <alignment horizontal="distributed" vertical="center"/>
      <protection/>
    </xf>
    <xf numFmtId="0" fontId="33" fillId="36" borderId="33" xfId="63" applyFont="1" applyFill="1" applyBorder="1" applyAlignment="1">
      <alignment horizontal="distributed" vertical="center"/>
      <protection/>
    </xf>
    <xf numFmtId="0" fontId="33" fillId="36" borderId="65" xfId="63" applyFont="1" applyFill="1" applyBorder="1" applyAlignment="1">
      <alignment horizontal="distributed" vertical="center"/>
      <protection/>
    </xf>
    <xf numFmtId="180" fontId="2" fillId="37" borderId="17" xfId="63" applyNumberFormat="1" applyFont="1" applyFill="1" applyBorder="1">
      <alignment vertical="center"/>
      <protection/>
    </xf>
    <xf numFmtId="180" fontId="2" fillId="0" borderId="17" xfId="63" applyNumberFormat="1" applyFont="1" applyBorder="1">
      <alignment vertical="center"/>
      <protection/>
    </xf>
    <xf numFmtId="180" fontId="2" fillId="0" borderId="66" xfId="63" applyNumberFormat="1" applyFont="1" applyBorder="1">
      <alignment vertical="center"/>
      <protection/>
    </xf>
    <xf numFmtId="0" fontId="35" fillId="0" borderId="0" xfId="63" applyFont="1">
      <alignment vertical="center"/>
      <protection/>
    </xf>
    <xf numFmtId="0" fontId="4" fillId="0" borderId="0" xfId="66" applyFont="1" applyAlignment="1">
      <alignment horizontal="right"/>
      <protection/>
    </xf>
    <xf numFmtId="0" fontId="31" fillId="0" borderId="0" xfId="63" applyFont="1" applyAlignment="1">
      <alignment horizontal="center" vertical="center"/>
      <protection/>
    </xf>
    <xf numFmtId="0" fontId="31" fillId="0" borderId="0" xfId="63" applyFont="1" applyAlignment="1">
      <alignment horizontal="distributed" vertical="center"/>
      <protection/>
    </xf>
    <xf numFmtId="0" fontId="25" fillId="0" borderId="0" xfId="63" applyAlignment="1">
      <alignment horizontal="distributed" vertical="center"/>
      <protection/>
    </xf>
    <xf numFmtId="0" fontId="32" fillId="0" borderId="25" xfId="63" applyFont="1" applyBorder="1" applyAlignment="1">
      <alignment horizontal="distributed" vertical="center"/>
      <protection/>
    </xf>
    <xf numFmtId="0" fontId="2" fillId="0" borderId="67" xfId="63" applyFont="1" applyBorder="1" applyAlignment="1">
      <alignment horizontal="distributed" vertical="center" shrinkToFit="1"/>
      <protection/>
    </xf>
    <xf numFmtId="0" fontId="2" fillId="0" borderId="27" xfId="63" applyFont="1" applyBorder="1" applyAlignment="1">
      <alignment horizontal="distributed" vertical="center" shrinkToFit="1"/>
      <protection/>
    </xf>
    <xf numFmtId="0" fontId="2" fillId="0" borderId="28" xfId="63" applyFont="1" applyBorder="1" applyAlignment="1">
      <alignment horizontal="distributed" vertical="center" shrinkToFit="1"/>
      <protection/>
    </xf>
    <xf numFmtId="0" fontId="2" fillId="0" borderId="28" xfId="63" applyFont="1" applyBorder="1" applyAlignment="1">
      <alignment vertical="center" shrinkToFit="1"/>
      <protection/>
    </xf>
    <xf numFmtId="0" fontId="2" fillId="0" borderId="30" xfId="63" applyFont="1" applyBorder="1" applyAlignment="1">
      <alignment horizontal="distributed" vertical="center" shrinkToFit="1"/>
      <protection/>
    </xf>
    <xf numFmtId="0" fontId="2" fillId="37" borderId="68" xfId="63" applyFont="1" applyFill="1" applyBorder="1" applyAlignment="1">
      <alignment vertical="center" shrinkToFit="1"/>
      <protection/>
    </xf>
    <xf numFmtId="0" fontId="25" fillId="0" borderId="0" xfId="63" applyAlignment="1">
      <alignment vertical="center" shrinkToFit="1"/>
      <protection/>
    </xf>
    <xf numFmtId="0" fontId="2" fillId="0" borderId="69" xfId="63" applyFont="1" applyBorder="1" applyAlignment="1">
      <alignment horizontal="distributed" vertical="center"/>
      <protection/>
    </xf>
    <xf numFmtId="182" fontId="4" fillId="39" borderId="41" xfId="63" applyNumberFormat="1" applyFont="1" applyFill="1" applyBorder="1" applyAlignment="1">
      <alignment horizontal="center" vertical="center"/>
      <protection/>
    </xf>
    <xf numFmtId="182" fontId="2" fillId="0" borderId="42" xfId="63" applyNumberFormat="1" applyFont="1" applyBorder="1">
      <alignment vertical="center"/>
      <protection/>
    </xf>
    <xf numFmtId="182" fontId="2" fillId="0" borderId="44" xfId="63" applyNumberFormat="1" applyFont="1" applyBorder="1">
      <alignment vertical="center"/>
      <protection/>
    </xf>
    <xf numFmtId="180" fontId="2" fillId="37" borderId="70" xfId="63" applyNumberFormat="1" applyFont="1" applyFill="1" applyBorder="1">
      <alignment vertical="center"/>
      <protection/>
    </xf>
    <xf numFmtId="182" fontId="2" fillId="0" borderId="47" xfId="63" applyNumberFormat="1" applyFont="1" applyBorder="1">
      <alignment vertical="center"/>
      <protection/>
    </xf>
    <xf numFmtId="182" fontId="4" fillId="39" borderId="48" xfId="63" applyNumberFormat="1" applyFont="1" applyFill="1" applyBorder="1" applyAlignment="1">
      <alignment horizontal="center" vertical="center"/>
      <protection/>
    </xf>
    <xf numFmtId="182" fontId="2" fillId="0" borderId="48" xfId="63" applyNumberFormat="1" applyFont="1" applyBorder="1">
      <alignment vertical="center"/>
      <protection/>
    </xf>
    <xf numFmtId="182" fontId="2" fillId="0" borderId="50" xfId="63" applyNumberFormat="1" applyFont="1" applyBorder="1">
      <alignment vertical="center"/>
      <protection/>
    </xf>
    <xf numFmtId="182" fontId="2" fillId="0" borderId="71" xfId="63" applyNumberFormat="1" applyFont="1" applyBorder="1">
      <alignment vertical="center"/>
      <protection/>
    </xf>
    <xf numFmtId="182" fontId="2" fillId="0" borderId="72" xfId="63" applyNumberFormat="1" applyFont="1" applyBorder="1">
      <alignment vertical="center"/>
      <protection/>
    </xf>
    <xf numFmtId="182" fontId="4" fillId="39" borderId="73" xfId="63" applyNumberFormat="1" applyFont="1" applyFill="1" applyBorder="1" applyAlignment="1">
      <alignment horizontal="center" vertical="center"/>
      <protection/>
    </xf>
    <xf numFmtId="0" fontId="2" fillId="37" borderId="74" xfId="63" applyFont="1" applyFill="1" applyBorder="1" applyAlignment="1">
      <alignment horizontal="distributed" vertical="center"/>
      <protection/>
    </xf>
    <xf numFmtId="180" fontId="2" fillId="37" borderId="75" xfId="63" applyNumberFormat="1" applyFont="1" applyFill="1" applyBorder="1">
      <alignment vertical="center"/>
      <protection/>
    </xf>
    <xf numFmtId="180" fontId="2" fillId="37" borderId="76" xfId="63" applyNumberFormat="1" applyFont="1" applyFill="1" applyBorder="1">
      <alignment vertical="center"/>
      <protection/>
    </xf>
    <xf numFmtId="180" fontId="2" fillId="37" borderId="77" xfId="63" applyNumberFormat="1" applyFont="1" applyFill="1" applyBorder="1">
      <alignment vertical="center"/>
      <protection/>
    </xf>
    <xf numFmtId="180" fontId="2" fillId="37" borderId="78" xfId="63" applyNumberFormat="1" applyFont="1" applyFill="1" applyBorder="1">
      <alignment vertical="center"/>
      <protection/>
    </xf>
    <xf numFmtId="183" fontId="25" fillId="0" borderId="0" xfId="63" applyNumberFormat="1">
      <alignment vertical="center"/>
      <protection/>
    </xf>
    <xf numFmtId="0" fontId="4" fillId="0" borderId="0" xfId="65" applyFont="1" applyAlignment="1">
      <alignment horizontal="right"/>
      <protection/>
    </xf>
    <xf numFmtId="0" fontId="31" fillId="0" borderId="0" xfId="65" applyFont="1" applyAlignment="1">
      <alignment horizontal="center" vertical="center"/>
      <protection/>
    </xf>
    <xf numFmtId="0" fontId="32" fillId="0" borderId="0" xfId="63" applyFont="1" applyAlignment="1">
      <alignment horizontal="distributed" vertical="center"/>
      <protection/>
    </xf>
    <xf numFmtId="0" fontId="2" fillId="0" borderId="26" xfId="65" applyBorder="1" applyAlignment="1">
      <alignment horizontal="center" vertical="center"/>
      <protection/>
    </xf>
    <xf numFmtId="0" fontId="2" fillId="36" borderId="27" xfId="63" applyFont="1" applyFill="1" applyBorder="1" applyAlignment="1">
      <alignment horizontal="distributed" vertical="center"/>
      <protection/>
    </xf>
    <xf numFmtId="0" fontId="2" fillId="36" borderId="28" xfId="63" applyFont="1" applyFill="1" applyBorder="1" applyAlignment="1">
      <alignment horizontal="distributed" vertical="center"/>
      <protection/>
    </xf>
    <xf numFmtId="0" fontId="2" fillId="36" borderId="29" xfId="63" applyFont="1" applyFill="1" applyBorder="1" applyAlignment="1">
      <alignment horizontal="distributed" vertical="center"/>
      <protection/>
    </xf>
    <xf numFmtId="0" fontId="2" fillId="36" borderId="31" xfId="63" applyFont="1" applyFill="1" applyBorder="1" applyAlignment="1">
      <alignment horizontal="distributed" vertical="center"/>
      <protection/>
    </xf>
    <xf numFmtId="0" fontId="2" fillId="0" borderId="32" xfId="65" applyBorder="1" applyAlignment="1">
      <alignment horizontal="center" vertical="center"/>
      <protection/>
    </xf>
    <xf numFmtId="0" fontId="2" fillId="36" borderId="33" xfId="63" applyFont="1" applyFill="1" applyBorder="1" applyAlignment="1">
      <alignment horizontal="distributed" vertical="center" shrinkToFit="1"/>
      <protection/>
    </xf>
    <xf numFmtId="0" fontId="2" fillId="36" borderId="34" xfId="63" applyFont="1" applyFill="1" applyBorder="1" applyAlignment="1">
      <alignment horizontal="center" vertical="center" shrinkToFit="1"/>
      <protection/>
    </xf>
    <xf numFmtId="0" fontId="2" fillId="36" borderId="34" xfId="63" applyFont="1" applyFill="1" applyBorder="1" applyAlignment="1">
      <alignment horizontal="distributed" vertical="center" shrinkToFit="1"/>
      <protection/>
    </xf>
    <xf numFmtId="0" fontId="2" fillId="36" borderId="35" xfId="63" applyFont="1" applyFill="1" applyBorder="1" applyAlignment="1">
      <alignment horizontal="distributed" vertical="center" shrinkToFit="1"/>
      <protection/>
    </xf>
    <xf numFmtId="0" fontId="2" fillId="36" borderId="65" xfId="63" applyFont="1" applyFill="1" applyBorder="1" applyAlignment="1">
      <alignment horizontal="distributed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5"/>
          <c:y val="-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"/>
          <c:w val="0.96375"/>
          <c:h val="0.8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5394899"/>
        <c:axId val="2879204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7801805"/>
        <c:axId val="50454198"/>
      </c:lineChart>
      <c:catAx>
        <c:axId val="55394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792044"/>
        <c:crossesAt val="0"/>
        <c:auto val="0"/>
        <c:lblOffset val="100"/>
        <c:tickLblSkip val="1"/>
        <c:noMultiLvlLbl val="0"/>
      </c:catAx>
      <c:valAx>
        <c:axId val="28792044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94899"/>
        <c:crossesAt val="1"/>
        <c:crossBetween val="between"/>
        <c:dispUnits/>
        <c:majorUnit val="2000"/>
        <c:minorUnit val="500"/>
      </c:valAx>
      <c:catAx>
        <c:axId val="57801805"/>
        <c:scaling>
          <c:orientation val="minMax"/>
        </c:scaling>
        <c:axPos val="b"/>
        <c:delete val="1"/>
        <c:majorTickMark val="out"/>
        <c:minorTickMark val="none"/>
        <c:tickLblPos val="nextTo"/>
        <c:crossAx val="50454198"/>
        <c:crossesAt val="0"/>
        <c:auto val="0"/>
        <c:lblOffset val="100"/>
        <c:tickLblSkip val="1"/>
        <c:noMultiLvlLbl val="0"/>
      </c:catAx>
      <c:valAx>
        <c:axId val="50454198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5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80180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65"/>
          <c:y val="0.1655"/>
          <c:w val="0.14825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view="pageBreakPreview" zoomScale="115" zoomScaleSheetLayoutView="115" zoomScalePageLayoutView="0" workbookViewId="0" topLeftCell="A1">
      <selection activeCell="O11" sqref="O1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24" t="s">
        <v>15</v>
      </c>
      <c r="C21" s="27" t="s">
        <v>1</v>
      </c>
      <c r="D21" s="29" t="s">
        <v>14</v>
      </c>
      <c r="E21" s="30"/>
      <c r="F21" s="30"/>
      <c r="G21" s="30"/>
      <c r="H21" s="30"/>
      <c r="I21" s="30"/>
      <c r="J21" s="31"/>
      <c r="K21" s="27" t="s">
        <v>2</v>
      </c>
      <c r="L21" s="21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8" t="s">
        <v>18</v>
      </c>
      <c r="C24" s="5">
        <v>1178775</v>
      </c>
      <c r="D24" s="6">
        <v>-3878</v>
      </c>
      <c r="E24" s="5">
        <v>790</v>
      </c>
      <c r="F24" s="5">
        <v>1174</v>
      </c>
      <c r="G24" s="5">
        <v>-384</v>
      </c>
      <c r="H24" s="5">
        <v>6939</v>
      </c>
      <c r="I24" s="5">
        <v>10433</v>
      </c>
      <c r="J24" s="5">
        <v>-3494</v>
      </c>
      <c r="K24" s="5">
        <v>486158</v>
      </c>
      <c r="M24" s="7"/>
      <c r="N24" s="7"/>
    </row>
    <row r="25" spans="1:14" ht="19.5" customHeight="1">
      <c r="A25" s="16"/>
      <c r="B25" s="17">
        <v>4</v>
      </c>
      <c r="C25" s="10">
        <v>1180197</v>
      </c>
      <c r="D25" s="8">
        <v>1422</v>
      </c>
      <c r="E25" s="10">
        <v>803</v>
      </c>
      <c r="F25" s="10">
        <v>1173</v>
      </c>
      <c r="G25" s="10">
        <v>-370</v>
      </c>
      <c r="H25" s="10">
        <v>7507</v>
      </c>
      <c r="I25" s="10">
        <v>5715</v>
      </c>
      <c r="J25" s="10">
        <v>1792</v>
      </c>
      <c r="K25" s="10">
        <v>487940</v>
      </c>
      <c r="M25" s="7"/>
      <c r="N25" s="7"/>
    </row>
    <row r="26" spans="1:14" ht="19.5" customHeight="1">
      <c r="A26" s="15"/>
      <c r="B26" s="17">
        <v>5</v>
      </c>
      <c r="C26" s="10">
        <v>1179894</v>
      </c>
      <c r="D26" s="11">
        <v>-303</v>
      </c>
      <c r="E26" s="10">
        <v>790</v>
      </c>
      <c r="F26" s="10">
        <v>1121</v>
      </c>
      <c r="G26" s="10">
        <v>-331</v>
      </c>
      <c r="H26" s="10">
        <v>2757</v>
      </c>
      <c r="I26" s="10">
        <v>2729</v>
      </c>
      <c r="J26" s="10">
        <v>28</v>
      </c>
      <c r="K26" s="10">
        <v>488267</v>
      </c>
      <c r="M26" s="7"/>
      <c r="N26" s="7"/>
    </row>
    <row r="27" spans="2:14" ht="19.5" customHeight="1">
      <c r="B27" s="17">
        <v>6</v>
      </c>
      <c r="C27" s="10">
        <v>1179407</v>
      </c>
      <c r="D27" s="11">
        <v>-487</v>
      </c>
      <c r="E27" s="10">
        <v>703</v>
      </c>
      <c r="F27" s="10">
        <v>942</v>
      </c>
      <c r="G27" s="10">
        <v>-239</v>
      </c>
      <c r="H27" s="10">
        <v>2122</v>
      </c>
      <c r="I27" s="10">
        <v>2370</v>
      </c>
      <c r="J27" s="10">
        <v>-248</v>
      </c>
      <c r="K27" s="10">
        <v>488221</v>
      </c>
      <c r="M27" s="7"/>
      <c r="N27" s="7"/>
    </row>
    <row r="28" spans="2:14" ht="19.5" customHeight="1">
      <c r="B28" s="17">
        <v>7</v>
      </c>
      <c r="C28" s="5">
        <v>1179126</v>
      </c>
      <c r="D28" s="6">
        <v>-281</v>
      </c>
      <c r="E28" s="5">
        <v>908</v>
      </c>
      <c r="F28" s="5">
        <v>1073</v>
      </c>
      <c r="G28" s="5">
        <v>-165</v>
      </c>
      <c r="H28" s="5">
        <v>2844</v>
      </c>
      <c r="I28" s="5">
        <v>2960</v>
      </c>
      <c r="J28" s="5">
        <v>-116</v>
      </c>
      <c r="K28" s="5">
        <v>488409</v>
      </c>
      <c r="M28" s="7"/>
      <c r="N28" s="7"/>
    </row>
    <row r="29" spans="2:14" ht="19.5" customHeight="1">
      <c r="B29" s="17">
        <v>8</v>
      </c>
      <c r="C29" s="5">
        <v>1178688</v>
      </c>
      <c r="D29" s="6">
        <v>-438</v>
      </c>
      <c r="E29" s="5">
        <v>847</v>
      </c>
      <c r="F29" s="5">
        <v>1083</v>
      </c>
      <c r="G29" s="5">
        <v>-236</v>
      </c>
      <c r="H29" s="5">
        <v>2723</v>
      </c>
      <c r="I29" s="5">
        <v>2925</v>
      </c>
      <c r="J29" s="5">
        <v>-202</v>
      </c>
      <c r="K29" s="5">
        <v>488324</v>
      </c>
      <c r="M29" s="7"/>
      <c r="N29" s="7"/>
    </row>
    <row r="30" spans="2:14" ht="19.5" customHeight="1">
      <c r="B30" s="17">
        <v>9</v>
      </c>
      <c r="C30" s="5">
        <v>1178775</v>
      </c>
      <c r="D30" s="6">
        <v>87</v>
      </c>
      <c r="E30" s="5">
        <v>844</v>
      </c>
      <c r="F30" s="5">
        <v>1101</v>
      </c>
      <c r="G30" s="5">
        <v>-257</v>
      </c>
      <c r="H30" s="5">
        <v>2999</v>
      </c>
      <c r="I30" s="5">
        <v>2655</v>
      </c>
      <c r="J30" s="5">
        <v>344</v>
      </c>
      <c r="K30" s="5">
        <v>490888</v>
      </c>
      <c r="M30" s="7"/>
      <c r="N30" s="7"/>
    </row>
    <row r="31" spans="2:14" ht="19.5" customHeight="1">
      <c r="B31" s="17">
        <v>10</v>
      </c>
      <c r="C31" s="5">
        <v>1178372</v>
      </c>
      <c r="D31" s="6">
        <v>-403</v>
      </c>
      <c r="E31" s="5">
        <v>844</v>
      </c>
      <c r="F31" s="5">
        <v>1189</v>
      </c>
      <c r="G31" s="5">
        <v>-345</v>
      </c>
      <c r="H31" s="5">
        <v>2477</v>
      </c>
      <c r="I31" s="5">
        <v>2535</v>
      </c>
      <c r="J31" s="5">
        <v>-58</v>
      </c>
      <c r="K31" s="5">
        <v>489355</v>
      </c>
      <c r="M31" s="7"/>
      <c r="N31" s="7"/>
    </row>
    <row r="32" spans="2:14" ht="19.5" customHeight="1">
      <c r="B32" s="17">
        <v>11</v>
      </c>
      <c r="C32" s="5">
        <v>1177900</v>
      </c>
      <c r="D32" s="6">
        <v>-472</v>
      </c>
      <c r="E32" s="5">
        <v>721</v>
      </c>
      <c r="F32" s="5">
        <v>1145</v>
      </c>
      <c r="G32" s="5">
        <v>-424</v>
      </c>
      <c r="H32" s="5">
        <v>2055</v>
      </c>
      <c r="I32" s="5">
        <v>2103</v>
      </c>
      <c r="J32" s="5">
        <v>-48</v>
      </c>
      <c r="K32" s="5">
        <v>491391</v>
      </c>
      <c r="M32" s="7"/>
      <c r="N32" s="7"/>
    </row>
    <row r="33" spans="2:11" ht="19.5" customHeight="1">
      <c r="B33" s="17">
        <v>12</v>
      </c>
      <c r="C33" s="5">
        <v>1177352</v>
      </c>
      <c r="D33" s="6">
        <v>-548</v>
      </c>
      <c r="E33" s="5">
        <v>811</v>
      </c>
      <c r="F33" s="5">
        <v>1175</v>
      </c>
      <c r="G33" s="5">
        <v>-364</v>
      </c>
      <c r="H33" s="5">
        <v>2066</v>
      </c>
      <c r="I33" s="5">
        <v>2250</v>
      </c>
      <c r="J33" s="5">
        <v>-184</v>
      </c>
      <c r="K33" s="5">
        <v>493453</v>
      </c>
    </row>
    <row r="34" spans="2:11" ht="19.5" customHeight="1">
      <c r="B34" s="17" t="s">
        <v>17</v>
      </c>
      <c r="C34" s="5">
        <v>1176563</v>
      </c>
      <c r="D34" s="6">
        <v>-789</v>
      </c>
      <c r="E34" s="5">
        <v>886</v>
      </c>
      <c r="F34" s="5">
        <v>1484</v>
      </c>
      <c r="G34" s="5">
        <v>-598</v>
      </c>
      <c r="H34" s="5">
        <v>2183</v>
      </c>
      <c r="I34" s="5">
        <v>2374</v>
      </c>
      <c r="J34" s="5">
        <v>-191</v>
      </c>
      <c r="K34" s="5">
        <v>493114</v>
      </c>
    </row>
    <row r="35" spans="2:14" ht="19.5" customHeight="1">
      <c r="B35" s="17">
        <v>2</v>
      </c>
      <c r="C35" s="5">
        <v>1175821</v>
      </c>
      <c r="D35" s="6">
        <v>-742</v>
      </c>
      <c r="E35" s="5">
        <v>779</v>
      </c>
      <c r="F35" s="5">
        <v>1218</v>
      </c>
      <c r="G35" s="5">
        <v>-439</v>
      </c>
      <c r="H35" s="5">
        <v>2178</v>
      </c>
      <c r="I35" s="5">
        <v>2481</v>
      </c>
      <c r="J35" s="5">
        <v>-303</v>
      </c>
      <c r="K35" s="5">
        <v>492865</v>
      </c>
      <c r="M35" s="7"/>
      <c r="N35" s="7"/>
    </row>
    <row r="36" spans="2:14" ht="19.5" customHeight="1">
      <c r="B36" s="17">
        <v>3</v>
      </c>
      <c r="C36" s="5">
        <v>1172043</v>
      </c>
      <c r="D36" s="6">
        <v>-3778</v>
      </c>
      <c r="E36" s="5">
        <v>740</v>
      </c>
      <c r="F36" s="5">
        <v>1238</v>
      </c>
      <c r="G36" s="5">
        <v>-498</v>
      </c>
      <c r="H36" s="5">
        <v>7088</v>
      </c>
      <c r="I36" s="5">
        <v>10368</v>
      </c>
      <c r="J36" s="5">
        <v>-3280</v>
      </c>
      <c r="K36" s="5">
        <v>492696</v>
      </c>
      <c r="M36" s="7"/>
      <c r="N36" s="7"/>
    </row>
    <row r="37" spans="2:11" ht="19.5" customHeight="1">
      <c r="B37" s="22" t="s">
        <v>12</v>
      </c>
      <c r="C37" s="23"/>
      <c r="D37" s="8">
        <f>SUM(G37,J37)</f>
        <v>-6732</v>
      </c>
      <c r="E37" s="8">
        <f aca="true" t="shared" si="0" ref="E37:J37">SUM(E25:E36)</f>
        <v>9676</v>
      </c>
      <c r="F37" s="8">
        <f t="shared" si="0"/>
        <v>13942</v>
      </c>
      <c r="G37" s="8">
        <f t="shared" si="0"/>
        <v>-4266</v>
      </c>
      <c r="H37" s="8">
        <f t="shared" si="0"/>
        <v>38999</v>
      </c>
      <c r="I37" s="8">
        <f t="shared" si="0"/>
        <v>41465</v>
      </c>
      <c r="J37" s="8">
        <f t="shared" si="0"/>
        <v>-2466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L19" sqref="L19"/>
    </sheetView>
  </sheetViews>
  <sheetFormatPr defaultColWidth="9.140625" defaultRowHeight="15"/>
  <cols>
    <col min="1" max="2" width="8.7109375" style="34" customWidth="1"/>
    <col min="3" max="3" width="14.140625" style="34" customWidth="1"/>
    <col min="4" max="6" width="8.7109375" style="34" customWidth="1"/>
    <col min="7" max="7" width="11.8515625" style="34" customWidth="1"/>
    <col min="8" max="16384" width="8.7109375" style="34" customWidth="1"/>
  </cols>
  <sheetData>
    <row r="1" spans="1:9" ht="21" customHeight="1">
      <c r="A1" s="32"/>
      <c r="B1" s="32"/>
      <c r="C1" s="33" t="s">
        <v>19</v>
      </c>
      <c r="D1" s="32"/>
      <c r="E1" s="32"/>
      <c r="F1" s="32"/>
      <c r="G1" s="32"/>
      <c r="H1" s="32"/>
      <c r="I1" s="32"/>
    </row>
    <row r="2" spans="1:9" ht="21" customHeight="1">
      <c r="A2" s="32"/>
      <c r="B2" s="32"/>
      <c r="C2" s="32"/>
      <c r="D2" s="32"/>
      <c r="E2" s="32"/>
      <c r="F2" s="32"/>
      <c r="G2" s="32"/>
      <c r="H2" s="32" t="s">
        <v>20</v>
      </c>
      <c r="I2" s="32"/>
    </row>
    <row r="3" spans="1:9" ht="21" customHeight="1">
      <c r="A3" s="32"/>
      <c r="B3" s="35" t="s">
        <v>21</v>
      </c>
      <c r="C3" s="32"/>
      <c r="D3" s="32"/>
      <c r="E3" s="32"/>
      <c r="F3" s="35" t="s">
        <v>22</v>
      </c>
      <c r="G3" s="32"/>
      <c r="H3" s="32"/>
      <c r="I3" s="32"/>
    </row>
    <row r="4" spans="1:9" ht="21" customHeight="1">
      <c r="A4" s="32"/>
      <c r="B4" s="32"/>
      <c r="C4" s="36" t="s">
        <v>23</v>
      </c>
      <c r="D4" s="36" t="s">
        <v>24</v>
      </c>
      <c r="E4" s="32"/>
      <c r="F4" s="37"/>
      <c r="G4" s="38" t="s">
        <v>25</v>
      </c>
      <c r="H4" s="39" t="s">
        <v>26</v>
      </c>
      <c r="I4" s="32"/>
    </row>
    <row r="5" spans="1:9" ht="21" customHeight="1">
      <c r="A5" s="32"/>
      <c r="B5" s="40">
        <v>1</v>
      </c>
      <c r="C5" s="41"/>
      <c r="D5" s="42"/>
      <c r="E5" s="32"/>
      <c r="F5" s="43">
        <v>1</v>
      </c>
      <c r="G5" s="44" t="s">
        <v>27</v>
      </c>
      <c r="H5" s="45">
        <v>-1556</v>
      </c>
      <c r="I5" s="32"/>
    </row>
    <row r="6" spans="1:9" ht="21" customHeight="1">
      <c r="A6" s="32"/>
      <c r="B6" s="40">
        <v>2</v>
      </c>
      <c r="C6" s="41"/>
      <c r="D6" s="46"/>
      <c r="E6" s="32"/>
      <c r="F6" s="43">
        <v>2</v>
      </c>
      <c r="G6" s="44" t="s">
        <v>28</v>
      </c>
      <c r="H6" s="45">
        <v>-399</v>
      </c>
      <c r="I6" s="32"/>
    </row>
    <row r="7" spans="1:9" ht="21" customHeight="1">
      <c r="A7" s="32"/>
      <c r="B7" s="40">
        <v>3</v>
      </c>
      <c r="C7" s="41"/>
      <c r="D7" s="47"/>
      <c r="E7" s="32"/>
      <c r="F7" s="43">
        <v>3</v>
      </c>
      <c r="G7" s="44" t="s">
        <v>29</v>
      </c>
      <c r="H7" s="45">
        <v>-322</v>
      </c>
      <c r="I7" s="32"/>
    </row>
    <row r="8" spans="1:9" ht="21" customHeight="1">
      <c r="A8" s="32"/>
      <c r="B8" s="40">
        <v>4</v>
      </c>
      <c r="C8" s="48"/>
      <c r="D8" s="47"/>
      <c r="E8" s="32"/>
      <c r="F8" s="43">
        <v>4</v>
      </c>
      <c r="G8" s="44" t="s">
        <v>30</v>
      </c>
      <c r="H8" s="45">
        <v>-216</v>
      </c>
      <c r="I8" s="32"/>
    </row>
    <row r="9" spans="1:9" ht="21" customHeight="1">
      <c r="A9" s="32"/>
      <c r="B9" s="40">
        <v>5</v>
      </c>
      <c r="C9" s="48"/>
      <c r="D9" s="47"/>
      <c r="E9" s="32"/>
      <c r="F9" s="43">
        <v>5</v>
      </c>
      <c r="G9" s="44" t="s">
        <v>31</v>
      </c>
      <c r="H9" s="45">
        <v>-201</v>
      </c>
      <c r="I9" s="32"/>
    </row>
    <row r="10" spans="1:9" ht="21" customHeight="1">
      <c r="A10" s="32"/>
      <c r="B10" s="32"/>
      <c r="C10" s="32"/>
      <c r="D10" s="32"/>
      <c r="E10" s="32"/>
      <c r="F10" s="32"/>
      <c r="G10" s="32"/>
      <c r="H10" s="32"/>
      <c r="I10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L19" sqref="L19"/>
    </sheetView>
  </sheetViews>
  <sheetFormatPr defaultColWidth="9.140625" defaultRowHeight="15"/>
  <cols>
    <col min="1" max="1" width="11.7109375" style="34" customWidth="1"/>
    <col min="2" max="2" width="9.140625" style="34" customWidth="1"/>
    <col min="3" max="3" width="9.7109375" style="34" customWidth="1"/>
    <col min="4" max="4" width="7.140625" style="34" bestFit="1" customWidth="1"/>
    <col min="5" max="8" width="6.140625" style="34" customWidth="1"/>
    <col min="9" max="10" width="7.140625" style="34" bestFit="1" customWidth="1"/>
    <col min="11" max="11" width="9.7109375" style="34" customWidth="1"/>
    <col min="12" max="15" width="6.140625" style="34" customWidth="1"/>
    <col min="16" max="16" width="9.7109375" style="34" customWidth="1"/>
    <col min="17" max="20" width="6.140625" style="34" customWidth="1"/>
    <col min="21" max="16384" width="8.7109375" style="34" customWidth="1"/>
  </cols>
  <sheetData>
    <row r="1" spans="1:20" ht="14.2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9"/>
      <c r="R1" s="51"/>
      <c r="S1" s="52" t="s">
        <v>32</v>
      </c>
      <c r="T1" s="52"/>
    </row>
    <row r="2" spans="1:20" ht="21" customHeight="1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21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4" t="s">
        <v>34</v>
      </c>
      <c r="S3" s="54"/>
      <c r="T3" s="54"/>
    </row>
    <row r="4" spans="1:20" ht="15" customHeight="1">
      <c r="A4" s="55" t="s">
        <v>35</v>
      </c>
      <c r="B4" s="56" t="s">
        <v>36</v>
      </c>
      <c r="C4" s="57"/>
      <c r="D4" s="57"/>
      <c r="E4" s="57"/>
      <c r="F4" s="57"/>
      <c r="G4" s="57"/>
      <c r="H4" s="57"/>
      <c r="I4" s="57"/>
      <c r="J4" s="58"/>
      <c r="K4" s="56" t="s">
        <v>37</v>
      </c>
      <c r="L4" s="57"/>
      <c r="M4" s="57"/>
      <c r="N4" s="57"/>
      <c r="O4" s="59"/>
      <c r="P4" s="56" t="s">
        <v>38</v>
      </c>
      <c r="Q4" s="57"/>
      <c r="R4" s="57"/>
      <c r="S4" s="57"/>
      <c r="T4" s="60"/>
    </row>
    <row r="5" spans="1:20" ht="15" customHeight="1">
      <c r="A5" s="61"/>
      <c r="B5" s="62" t="s">
        <v>39</v>
      </c>
      <c r="C5" s="63" t="s">
        <v>40</v>
      </c>
      <c r="D5" s="63" t="s">
        <v>41</v>
      </c>
      <c r="E5" s="63" t="s">
        <v>42</v>
      </c>
      <c r="F5" s="63" t="s">
        <v>43</v>
      </c>
      <c r="G5" s="63" t="s">
        <v>41</v>
      </c>
      <c r="H5" s="63" t="s">
        <v>44</v>
      </c>
      <c r="I5" s="63" t="s">
        <v>45</v>
      </c>
      <c r="J5" s="64" t="s">
        <v>41</v>
      </c>
      <c r="K5" s="65" t="s">
        <v>40</v>
      </c>
      <c r="L5" s="66" t="s">
        <v>42</v>
      </c>
      <c r="M5" s="66" t="s">
        <v>43</v>
      </c>
      <c r="N5" s="66" t="s">
        <v>44</v>
      </c>
      <c r="O5" s="67" t="s">
        <v>45</v>
      </c>
      <c r="P5" s="65" t="s">
        <v>40</v>
      </c>
      <c r="Q5" s="66" t="s">
        <v>42</v>
      </c>
      <c r="R5" s="66" t="s">
        <v>43</v>
      </c>
      <c r="S5" s="66" t="s">
        <v>44</v>
      </c>
      <c r="T5" s="68" t="s">
        <v>45</v>
      </c>
    </row>
    <row r="6" spans="1:20" ht="15" customHeight="1">
      <c r="A6" s="69" t="s">
        <v>46</v>
      </c>
      <c r="B6" s="70">
        <v>492696</v>
      </c>
      <c r="C6" s="71">
        <v>1172043</v>
      </c>
      <c r="D6" s="71">
        <v>-3778</v>
      </c>
      <c r="E6" s="71">
        <v>740</v>
      </c>
      <c r="F6" s="71">
        <v>1238</v>
      </c>
      <c r="G6" s="71">
        <v>-498</v>
      </c>
      <c r="H6" s="71">
        <v>7088</v>
      </c>
      <c r="I6" s="71">
        <v>10368</v>
      </c>
      <c r="J6" s="72">
        <v>-3280</v>
      </c>
      <c r="K6" s="70">
        <v>554097</v>
      </c>
      <c r="L6" s="71">
        <v>376</v>
      </c>
      <c r="M6" s="71">
        <v>627</v>
      </c>
      <c r="N6" s="71">
        <v>3789</v>
      </c>
      <c r="O6" s="73">
        <v>5618</v>
      </c>
      <c r="P6" s="70">
        <v>617946</v>
      </c>
      <c r="Q6" s="71">
        <v>364</v>
      </c>
      <c r="R6" s="71">
        <v>611</v>
      </c>
      <c r="S6" s="71">
        <v>3299</v>
      </c>
      <c r="T6" s="74">
        <v>4750</v>
      </c>
    </row>
    <row r="7" spans="1:20" ht="15" customHeight="1">
      <c r="A7" s="75" t="s">
        <v>47</v>
      </c>
      <c r="B7" s="76">
        <v>471385</v>
      </c>
      <c r="C7" s="77">
        <v>1116168</v>
      </c>
      <c r="D7" s="77">
        <v>-3521</v>
      </c>
      <c r="E7" s="77">
        <v>699</v>
      </c>
      <c r="F7" s="77">
        <v>1168</v>
      </c>
      <c r="G7" s="77">
        <v>-469</v>
      </c>
      <c r="H7" s="77">
        <v>6733</v>
      </c>
      <c r="I7" s="77">
        <v>9785</v>
      </c>
      <c r="J7" s="78">
        <v>-3052</v>
      </c>
      <c r="K7" s="76">
        <v>527630</v>
      </c>
      <c r="L7" s="77">
        <v>355</v>
      </c>
      <c r="M7" s="77">
        <v>590</v>
      </c>
      <c r="N7" s="77">
        <v>3596</v>
      </c>
      <c r="O7" s="79">
        <v>5298</v>
      </c>
      <c r="P7" s="76">
        <v>588538</v>
      </c>
      <c r="Q7" s="77">
        <v>344</v>
      </c>
      <c r="R7" s="77">
        <v>578</v>
      </c>
      <c r="S7" s="77">
        <v>3137</v>
      </c>
      <c r="T7" s="80">
        <v>4487</v>
      </c>
    </row>
    <row r="8" spans="1:20" ht="15" customHeight="1">
      <c r="A8" s="75" t="s">
        <v>48</v>
      </c>
      <c r="B8" s="76">
        <v>21311</v>
      </c>
      <c r="C8" s="77">
        <v>55875</v>
      </c>
      <c r="D8" s="77">
        <v>-257</v>
      </c>
      <c r="E8" s="77">
        <v>41</v>
      </c>
      <c r="F8" s="77">
        <v>70</v>
      </c>
      <c r="G8" s="77">
        <v>-29</v>
      </c>
      <c r="H8" s="77">
        <v>355</v>
      </c>
      <c r="I8" s="77">
        <v>583</v>
      </c>
      <c r="J8" s="78">
        <v>-228</v>
      </c>
      <c r="K8" s="76">
        <v>26467</v>
      </c>
      <c r="L8" s="77">
        <v>21</v>
      </c>
      <c r="M8" s="77">
        <v>37</v>
      </c>
      <c r="N8" s="77">
        <v>193</v>
      </c>
      <c r="O8" s="79">
        <v>320</v>
      </c>
      <c r="P8" s="76">
        <v>29408</v>
      </c>
      <c r="Q8" s="77">
        <v>20</v>
      </c>
      <c r="R8" s="77">
        <v>33</v>
      </c>
      <c r="S8" s="77">
        <v>162</v>
      </c>
      <c r="T8" s="80">
        <v>263</v>
      </c>
    </row>
    <row r="9" spans="1:20" ht="15" customHeight="1">
      <c r="A9" s="81" t="s">
        <v>49</v>
      </c>
      <c r="B9" s="82">
        <v>207266</v>
      </c>
      <c r="C9" s="83">
        <v>476396</v>
      </c>
      <c r="D9" s="83">
        <v>-1556</v>
      </c>
      <c r="E9" s="83">
        <v>333</v>
      </c>
      <c r="F9" s="83">
        <v>359</v>
      </c>
      <c r="G9" s="83">
        <v>-26</v>
      </c>
      <c r="H9" s="83">
        <v>2921</v>
      </c>
      <c r="I9" s="83">
        <v>4451</v>
      </c>
      <c r="J9" s="84">
        <v>-1530</v>
      </c>
      <c r="K9" s="82">
        <v>228472</v>
      </c>
      <c r="L9" s="83">
        <v>166</v>
      </c>
      <c r="M9" s="83">
        <v>185</v>
      </c>
      <c r="N9" s="83">
        <v>1582</v>
      </c>
      <c r="O9" s="85">
        <v>2481</v>
      </c>
      <c r="P9" s="82">
        <v>247924</v>
      </c>
      <c r="Q9" s="83">
        <v>167</v>
      </c>
      <c r="R9" s="83">
        <v>174</v>
      </c>
      <c r="S9" s="83">
        <v>1339</v>
      </c>
      <c r="T9" s="86">
        <v>1970</v>
      </c>
    </row>
    <row r="10" spans="1:20" ht="15" customHeight="1">
      <c r="A10" s="81" t="s">
        <v>50</v>
      </c>
      <c r="B10" s="82">
        <v>55136</v>
      </c>
      <c r="C10" s="83">
        <v>121104</v>
      </c>
      <c r="D10" s="83">
        <v>-399</v>
      </c>
      <c r="E10" s="83">
        <v>63</v>
      </c>
      <c r="F10" s="83">
        <v>136</v>
      </c>
      <c r="G10" s="83">
        <v>-73</v>
      </c>
      <c r="H10" s="83">
        <v>945</v>
      </c>
      <c r="I10" s="83">
        <v>1271</v>
      </c>
      <c r="J10" s="84">
        <v>-326</v>
      </c>
      <c r="K10" s="82">
        <v>55132</v>
      </c>
      <c r="L10" s="83">
        <v>32</v>
      </c>
      <c r="M10" s="83">
        <v>66</v>
      </c>
      <c r="N10" s="83">
        <v>467</v>
      </c>
      <c r="O10" s="85">
        <v>682</v>
      </c>
      <c r="P10" s="82">
        <v>65972</v>
      </c>
      <c r="Q10" s="83">
        <v>31</v>
      </c>
      <c r="R10" s="83">
        <v>70</v>
      </c>
      <c r="S10" s="83">
        <v>478</v>
      </c>
      <c r="T10" s="86">
        <v>589</v>
      </c>
    </row>
    <row r="11" spans="1:20" ht="15" customHeight="1">
      <c r="A11" s="81" t="s">
        <v>51</v>
      </c>
      <c r="B11" s="82">
        <v>35308</v>
      </c>
      <c r="C11" s="83">
        <v>84118</v>
      </c>
      <c r="D11" s="83">
        <v>-178</v>
      </c>
      <c r="E11" s="83">
        <v>81</v>
      </c>
      <c r="F11" s="83">
        <v>90</v>
      </c>
      <c r="G11" s="83">
        <v>-9</v>
      </c>
      <c r="H11" s="83">
        <v>574</v>
      </c>
      <c r="I11" s="83">
        <v>743</v>
      </c>
      <c r="J11" s="84">
        <v>-169</v>
      </c>
      <c r="K11" s="82">
        <v>40345</v>
      </c>
      <c r="L11" s="83">
        <v>33</v>
      </c>
      <c r="M11" s="83">
        <v>41</v>
      </c>
      <c r="N11" s="83">
        <v>318</v>
      </c>
      <c r="O11" s="85">
        <v>388</v>
      </c>
      <c r="P11" s="82">
        <v>43773</v>
      </c>
      <c r="Q11" s="83">
        <v>48</v>
      </c>
      <c r="R11" s="83">
        <v>49</v>
      </c>
      <c r="S11" s="83">
        <v>256</v>
      </c>
      <c r="T11" s="86">
        <v>355</v>
      </c>
    </row>
    <row r="12" spans="1:20" ht="15" customHeight="1">
      <c r="A12" s="81" t="s">
        <v>52</v>
      </c>
      <c r="B12" s="82">
        <v>25669</v>
      </c>
      <c r="C12" s="83">
        <v>68105</v>
      </c>
      <c r="D12" s="83">
        <v>-322</v>
      </c>
      <c r="E12" s="83">
        <v>36</v>
      </c>
      <c r="F12" s="83">
        <v>84</v>
      </c>
      <c r="G12" s="83">
        <v>-48</v>
      </c>
      <c r="H12" s="83">
        <v>377</v>
      </c>
      <c r="I12" s="83">
        <v>651</v>
      </c>
      <c r="J12" s="84">
        <v>-274</v>
      </c>
      <c r="K12" s="82">
        <v>32243</v>
      </c>
      <c r="L12" s="83">
        <v>18</v>
      </c>
      <c r="M12" s="83">
        <v>44</v>
      </c>
      <c r="N12" s="83">
        <v>200</v>
      </c>
      <c r="O12" s="85">
        <v>361</v>
      </c>
      <c r="P12" s="82">
        <v>35862</v>
      </c>
      <c r="Q12" s="83">
        <v>18</v>
      </c>
      <c r="R12" s="83">
        <v>40</v>
      </c>
      <c r="S12" s="83">
        <v>177</v>
      </c>
      <c r="T12" s="86">
        <v>290</v>
      </c>
    </row>
    <row r="13" spans="1:20" ht="15" customHeight="1">
      <c r="A13" s="81" t="s">
        <v>53</v>
      </c>
      <c r="B13" s="82">
        <v>30509</v>
      </c>
      <c r="C13" s="83">
        <v>73695</v>
      </c>
      <c r="D13" s="83">
        <v>-216</v>
      </c>
      <c r="E13" s="83">
        <v>42</v>
      </c>
      <c r="F13" s="83">
        <v>101</v>
      </c>
      <c r="G13" s="83">
        <v>-59</v>
      </c>
      <c r="H13" s="83">
        <v>292</v>
      </c>
      <c r="I13" s="83">
        <v>449</v>
      </c>
      <c r="J13" s="84">
        <v>-157</v>
      </c>
      <c r="K13" s="82">
        <v>33963</v>
      </c>
      <c r="L13" s="83">
        <v>26</v>
      </c>
      <c r="M13" s="83">
        <v>51</v>
      </c>
      <c r="N13" s="83">
        <v>162</v>
      </c>
      <c r="O13" s="85">
        <v>234</v>
      </c>
      <c r="P13" s="82">
        <v>39732</v>
      </c>
      <c r="Q13" s="83">
        <v>16</v>
      </c>
      <c r="R13" s="83">
        <v>50</v>
      </c>
      <c r="S13" s="83">
        <v>130</v>
      </c>
      <c r="T13" s="86">
        <v>215</v>
      </c>
    </row>
    <row r="14" spans="1:20" ht="15" customHeight="1">
      <c r="A14" s="81" t="s">
        <v>54</v>
      </c>
      <c r="B14" s="82">
        <v>15392</v>
      </c>
      <c r="C14" s="83">
        <v>39544</v>
      </c>
      <c r="D14" s="83">
        <v>-113</v>
      </c>
      <c r="E14" s="83">
        <v>20</v>
      </c>
      <c r="F14" s="83">
        <v>56</v>
      </c>
      <c r="G14" s="83">
        <v>-36</v>
      </c>
      <c r="H14" s="83">
        <v>169</v>
      </c>
      <c r="I14" s="83">
        <v>246</v>
      </c>
      <c r="J14" s="84">
        <v>-77</v>
      </c>
      <c r="K14" s="82">
        <v>18515</v>
      </c>
      <c r="L14" s="83">
        <v>11</v>
      </c>
      <c r="M14" s="83">
        <v>29</v>
      </c>
      <c r="N14" s="83">
        <v>102</v>
      </c>
      <c r="O14" s="85">
        <v>142</v>
      </c>
      <c r="P14" s="82">
        <v>21029</v>
      </c>
      <c r="Q14" s="83">
        <v>9</v>
      </c>
      <c r="R14" s="83">
        <v>27</v>
      </c>
      <c r="S14" s="83">
        <v>67</v>
      </c>
      <c r="T14" s="86">
        <v>104</v>
      </c>
    </row>
    <row r="15" spans="1:20" ht="15" customHeight="1">
      <c r="A15" s="81" t="s">
        <v>55</v>
      </c>
      <c r="B15" s="82">
        <v>7735</v>
      </c>
      <c r="C15" s="83">
        <v>18607</v>
      </c>
      <c r="D15" s="83">
        <v>-56</v>
      </c>
      <c r="E15" s="83">
        <v>7</v>
      </c>
      <c r="F15" s="83">
        <v>24</v>
      </c>
      <c r="G15" s="83">
        <v>-17</v>
      </c>
      <c r="H15" s="83">
        <v>69</v>
      </c>
      <c r="I15" s="83">
        <v>108</v>
      </c>
      <c r="J15" s="84">
        <v>-39</v>
      </c>
      <c r="K15" s="82">
        <v>8670</v>
      </c>
      <c r="L15" s="83">
        <v>3</v>
      </c>
      <c r="M15" s="83">
        <v>11</v>
      </c>
      <c r="N15" s="83">
        <v>42</v>
      </c>
      <c r="O15" s="85">
        <v>52</v>
      </c>
      <c r="P15" s="82">
        <v>9937</v>
      </c>
      <c r="Q15" s="83">
        <v>4</v>
      </c>
      <c r="R15" s="83">
        <v>13</v>
      </c>
      <c r="S15" s="83">
        <v>27</v>
      </c>
      <c r="T15" s="86">
        <v>56</v>
      </c>
    </row>
    <row r="16" spans="1:20" ht="15" customHeight="1">
      <c r="A16" s="81" t="s">
        <v>56</v>
      </c>
      <c r="B16" s="82">
        <v>9414</v>
      </c>
      <c r="C16" s="83">
        <v>22958</v>
      </c>
      <c r="D16" s="83">
        <v>-59</v>
      </c>
      <c r="E16" s="83">
        <v>9</v>
      </c>
      <c r="F16" s="83">
        <v>32</v>
      </c>
      <c r="G16" s="83">
        <v>-23</v>
      </c>
      <c r="H16" s="83">
        <v>136</v>
      </c>
      <c r="I16" s="83">
        <v>172</v>
      </c>
      <c r="J16" s="84">
        <v>-36</v>
      </c>
      <c r="K16" s="82">
        <v>10627</v>
      </c>
      <c r="L16" s="83">
        <v>4</v>
      </c>
      <c r="M16" s="83">
        <v>14</v>
      </c>
      <c r="N16" s="83">
        <v>77</v>
      </c>
      <c r="O16" s="85">
        <v>86</v>
      </c>
      <c r="P16" s="82">
        <v>12331</v>
      </c>
      <c r="Q16" s="83">
        <v>5</v>
      </c>
      <c r="R16" s="83">
        <v>18</v>
      </c>
      <c r="S16" s="83">
        <v>59</v>
      </c>
      <c r="T16" s="86">
        <v>86</v>
      </c>
    </row>
    <row r="17" spans="1:20" ht="15" customHeight="1">
      <c r="A17" s="81" t="s">
        <v>57</v>
      </c>
      <c r="B17" s="82">
        <v>9567</v>
      </c>
      <c r="C17" s="83">
        <v>23033</v>
      </c>
      <c r="D17" s="83">
        <v>-39</v>
      </c>
      <c r="E17" s="83">
        <v>12</v>
      </c>
      <c r="F17" s="83">
        <v>40</v>
      </c>
      <c r="G17" s="83">
        <v>-28</v>
      </c>
      <c r="H17" s="83">
        <v>139</v>
      </c>
      <c r="I17" s="83">
        <v>150</v>
      </c>
      <c r="J17" s="84">
        <v>-11</v>
      </c>
      <c r="K17" s="82">
        <v>10798</v>
      </c>
      <c r="L17" s="83">
        <v>6</v>
      </c>
      <c r="M17" s="83">
        <v>20</v>
      </c>
      <c r="N17" s="83">
        <v>69</v>
      </c>
      <c r="O17" s="85">
        <v>73</v>
      </c>
      <c r="P17" s="82">
        <v>12235</v>
      </c>
      <c r="Q17" s="83">
        <v>6</v>
      </c>
      <c r="R17" s="83">
        <v>20</v>
      </c>
      <c r="S17" s="83">
        <v>70</v>
      </c>
      <c r="T17" s="86">
        <v>77</v>
      </c>
    </row>
    <row r="18" spans="1:20" ht="15" customHeight="1">
      <c r="A18" s="81" t="s">
        <v>58</v>
      </c>
      <c r="B18" s="82">
        <v>12101</v>
      </c>
      <c r="C18" s="83">
        <v>30405</v>
      </c>
      <c r="D18" s="83">
        <v>-36</v>
      </c>
      <c r="E18" s="83">
        <v>17</v>
      </c>
      <c r="F18" s="83">
        <v>46</v>
      </c>
      <c r="G18" s="83">
        <v>-29</v>
      </c>
      <c r="H18" s="83">
        <v>185</v>
      </c>
      <c r="I18" s="83">
        <v>192</v>
      </c>
      <c r="J18" s="84">
        <v>-7</v>
      </c>
      <c r="K18" s="82">
        <v>14561</v>
      </c>
      <c r="L18" s="83">
        <v>8</v>
      </c>
      <c r="M18" s="83">
        <v>27</v>
      </c>
      <c r="N18" s="83">
        <v>101</v>
      </c>
      <c r="O18" s="85">
        <v>104</v>
      </c>
      <c r="P18" s="82">
        <v>15844</v>
      </c>
      <c r="Q18" s="83">
        <v>9</v>
      </c>
      <c r="R18" s="83">
        <v>19</v>
      </c>
      <c r="S18" s="83">
        <v>84</v>
      </c>
      <c r="T18" s="86">
        <v>88</v>
      </c>
    </row>
    <row r="19" spans="1:20" ht="15" customHeight="1">
      <c r="A19" s="81" t="s">
        <v>59</v>
      </c>
      <c r="B19" s="82">
        <v>22864</v>
      </c>
      <c r="C19" s="83">
        <v>56853</v>
      </c>
      <c r="D19" s="83">
        <v>-201</v>
      </c>
      <c r="E19" s="83">
        <v>30</v>
      </c>
      <c r="F19" s="83">
        <v>70</v>
      </c>
      <c r="G19" s="83">
        <v>-40</v>
      </c>
      <c r="H19" s="83">
        <v>281</v>
      </c>
      <c r="I19" s="83">
        <v>442</v>
      </c>
      <c r="J19" s="84">
        <v>-161</v>
      </c>
      <c r="K19" s="82">
        <v>26729</v>
      </c>
      <c r="L19" s="83">
        <v>15</v>
      </c>
      <c r="M19" s="83">
        <v>41</v>
      </c>
      <c r="N19" s="83">
        <v>148</v>
      </c>
      <c r="O19" s="85">
        <v>206</v>
      </c>
      <c r="P19" s="82">
        <v>30124</v>
      </c>
      <c r="Q19" s="83">
        <v>15</v>
      </c>
      <c r="R19" s="83">
        <v>29</v>
      </c>
      <c r="S19" s="83">
        <v>133</v>
      </c>
      <c r="T19" s="86">
        <v>236</v>
      </c>
    </row>
    <row r="20" spans="1:20" ht="15" customHeight="1">
      <c r="A20" s="81" t="s">
        <v>60</v>
      </c>
      <c r="B20" s="82">
        <v>14794</v>
      </c>
      <c r="C20" s="83">
        <v>37547</v>
      </c>
      <c r="D20" s="83">
        <v>-143</v>
      </c>
      <c r="E20" s="83">
        <v>13</v>
      </c>
      <c r="F20" s="83">
        <v>47</v>
      </c>
      <c r="G20" s="83">
        <v>-34</v>
      </c>
      <c r="H20" s="83">
        <v>177</v>
      </c>
      <c r="I20" s="83">
        <v>286</v>
      </c>
      <c r="J20" s="84">
        <v>-109</v>
      </c>
      <c r="K20" s="82">
        <v>17373</v>
      </c>
      <c r="L20" s="83">
        <v>11</v>
      </c>
      <c r="M20" s="83">
        <v>24</v>
      </c>
      <c r="N20" s="83">
        <v>98</v>
      </c>
      <c r="O20" s="85">
        <v>142</v>
      </c>
      <c r="P20" s="82">
        <v>20174</v>
      </c>
      <c r="Q20" s="83">
        <v>2</v>
      </c>
      <c r="R20" s="83">
        <v>23</v>
      </c>
      <c r="S20" s="83">
        <v>79</v>
      </c>
      <c r="T20" s="86">
        <v>144</v>
      </c>
    </row>
    <row r="21" spans="1:20" ht="15" customHeight="1">
      <c r="A21" s="81" t="s">
        <v>61</v>
      </c>
      <c r="B21" s="82">
        <v>12975</v>
      </c>
      <c r="C21" s="83">
        <v>33890</v>
      </c>
      <c r="D21" s="83">
        <v>-115</v>
      </c>
      <c r="E21" s="83">
        <v>25</v>
      </c>
      <c r="F21" s="83">
        <v>37</v>
      </c>
      <c r="G21" s="83">
        <v>-12</v>
      </c>
      <c r="H21" s="83">
        <v>323</v>
      </c>
      <c r="I21" s="83">
        <v>426</v>
      </c>
      <c r="J21" s="84">
        <v>-103</v>
      </c>
      <c r="K21" s="82">
        <v>15913</v>
      </c>
      <c r="L21" s="83">
        <v>16</v>
      </c>
      <c r="M21" s="83">
        <v>16</v>
      </c>
      <c r="N21" s="83">
        <v>147</v>
      </c>
      <c r="O21" s="85">
        <v>227</v>
      </c>
      <c r="P21" s="82">
        <v>17977</v>
      </c>
      <c r="Q21" s="83">
        <v>9</v>
      </c>
      <c r="R21" s="83">
        <v>21</v>
      </c>
      <c r="S21" s="83">
        <v>176</v>
      </c>
      <c r="T21" s="86">
        <v>199</v>
      </c>
    </row>
    <row r="22" spans="1:20" ht="15" customHeight="1">
      <c r="A22" s="81" t="s">
        <v>62</v>
      </c>
      <c r="B22" s="82">
        <v>12655</v>
      </c>
      <c r="C22" s="83">
        <v>29913</v>
      </c>
      <c r="D22" s="83">
        <v>-88</v>
      </c>
      <c r="E22" s="83">
        <v>11</v>
      </c>
      <c r="F22" s="83">
        <v>46</v>
      </c>
      <c r="G22" s="83">
        <v>-35</v>
      </c>
      <c r="H22" s="83">
        <v>145</v>
      </c>
      <c r="I22" s="83">
        <v>198</v>
      </c>
      <c r="J22" s="84">
        <v>-53</v>
      </c>
      <c r="K22" s="82">
        <v>14289</v>
      </c>
      <c r="L22" s="83">
        <v>6</v>
      </c>
      <c r="M22" s="83">
        <v>21</v>
      </c>
      <c r="N22" s="83">
        <v>83</v>
      </c>
      <c r="O22" s="85">
        <v>120</v>
      </c>
      <c r="P22" s="82">
        <v>15624</v>
      </c>
      <c r="Q22" s="83">
        <v>5</v>
      </c>
      <c r="R22" s="83">
        <v>25</v>
      </c>
      <c r="S22" s="83">
        <v>62</v>
      </c>
      <c r="T22" s="86">
        <v>78</v>
      </c>
    </row>
    <row r="23" spans="1:20" ht="15" customHeight="1">
      <c r="A23" s="75" t="s">
        <v>63</v>
      </c>
      <c r="B23" s="76">
        <v>896</v>
      </c>
      <c r="C23" s="77">
        <v>2029</v>
      </c>
      <c r="D23" s="77">
        <v>-11</v>
      </c>
      <c r="E23" s="77">
        <v>2</v>
      </c>
      <c r="F23" s="77">
        <v>2</v>
      </c>
      <c r="G23" s="77">
        <v>0</v>
      </c>
      <c r="H23" s="77">
        <v>7</v>
      </c>
      <c r="I23" s="77">
        <v>18</v>
      </c>
      <c r="J23" s="78">
        <v>-11</v>
      </c>
      <c r="K23" s="76">
        <v>937</v>
      </c>
      <c r="L23" s="77">
        <v>1</v>
      </c>
      <c r="M23" s="77">
        <v>1</v>
      </c>
      <c r="N23" s="77">
        <v>2</v>
      </c>
      <c r="O23" s="79">
        <v>8</v>
      </c>
      <c r="P23" s="76">
        <v>1092</v>
      </c>
      <c r="Q23" s="77">
        <v>1</v>
      </c>
      <c r="R23" s="77">
        <v>1</v>
      </c>
      <c r="S23" s="77">
        <v>5</v>
      </c>
      <c r="T23" s="80">
        <v>10</v>
      </c>
    </row>
    <row r="24" spans="1:20" ht="15" customHeight="1">
      <c r="A24" s="81" t="s">
        <v>64</v>
      </c>
      <c r="B24" s="82">
        <v>896</v>
      </c>
      <c r="C24" s="83">
        <v>2029</v>
      </c>
      <c r="D24" s="83">
        <v>-11</v>
      </c>
      <c r="E24" s="83">
        <v>2</v>
      </c>
      <c r="F24" s="83">
        <v>2</v>
      </c>
      <c r="G24" s="83">
        <v>0</v>
      </c>
      <c r="H24" s="83">
        <v>7</v>
      </c>
      <c r="I24" s="83">
        <v>18</v>
      </c>
      <c r="J24" s="84">
        <v>-11</v>
      </c>
      <c r="K24" s="82">
        <v>937</v>
      </c>
      <c r="L24" s="83">
        <v>1</v>
      </c>
      <c r="M24" s="83">
        <v>1</v>
      </c>
      <c r="N24" s="83">
        <v>2</v>
      </c>
      <c r="O24" s="85">
        <v>8</v>
      </c>
      <c r="P24" s="82">
        <v>1092</v>
      </c>
      <c r="Q24" s="83">
        <v>1</v>
      </c>
      <c r="R24" s="83">
        <v>1</v>
      </c>
      <c r="S24" s="83">
        <v>5</v>
      </c>
      <c r="T24" s="86">
        <v>10</v>
      </c>
    </row>
    <row r="25" spans="1:20" ht="15" customHeight="1">
      <c r="A25" s="75" t="s">
        <v>65</v>
      </c>
      <c r="B25" s="76">
        <v>10821</v>
      </c>
      <c r="C25" s="77">
        <v>28000</v>
      </c>
      <c r="D25" s="77">
        <v>-41</v>
      </c>
      <c r="E25" s="77">
        <v>21</v>
      </c>
      <c r="F25" s="77">
        <v>29</v>
      </c>
      <c r="G25" s="77">
        <v>-8</v>
      </c>
      <c r="H25" s="77">
        <v>175</v>
      </c>
      <c r="I25" s="77">
        <v>208</v>
      </c>
      <c r="J25" s="78">
        <v>-33</v>
      </c>
      <c r="K25" s="76">
        <v>13298</v>
      </c>
      <c r="L25" s="77">
        <v>8</v>
      </c>
      <c r="M25" s="77">
        <v>17</v>
      </c>
      <c r="N25" s="77">
        <v>95</v>
      </c>
      <c r="O25" s="79">
        <v>114</v>
      </c>
      <c r="P25" s="76">
        <v>14702</v>
      </c>
      <c r="Q25" s="77">
        <v>13</v>
      </c>
      <c r="R25" s="77">
        <v>12</v>
      </c>
      <c r="S25" s="77">
        <v>80</v>
      </c>
      <c r="T25" s="80">
        <v>94</v>
      </c>
    </row>
    <row r="26" spans="1:20" ht="15" customHeight="1">
      <c r="A26" s="81" t="s">
        <v>66</v>
      </c>
      <c r="B26" s="82">
        <v>10821</v>
      </c>
      <c r="C26" s="83">
        <v>28000</v>
      </c>
      <c r="D26" s="83">
        <v>-41</v>
      </c>
      <c r="E26" s="83">
        <v>21</v>
      </c>
      <c r="F26" s="83">
        <v>29</v>
      </c>
      <c r="G26" s="83">
        <v>-8</v>
      </c>
      <c r="H26" s="83">
        <v>175</v>
      </c>
      <c r="I26" s="83">
        <v>208</v>
      </c>
      <c r="J26" s="84">
        <v>-33</v>
      </c>
      <c r="K26" s="82">
        <v>13298</v>
      </c>
      <c r="L26" s="83">
        <v>8</v>
      </c>
      <c r="M26" s="83">
        <v>17</v>
      </c>
      <c r="N26" s="83">
        <v>95</v>
      </c>
      <c r="O26" s="85">
        <v>114</v>
      </c>
      <c r="P26" s="82">
        <v>14702</v>
      </c>
      <c r="Q26" s="83">
        <v>13</v>
      </c>
      <c r="R26" s="83">
        <v>12</v>
      </c>
      <c r="S26" s="83">
        <v>80</v>
      </c>
      <c r="T26" s="86">
        <v>94</v>
      </c>
    </row>
    <row r="27" spans="1:20" ht="15" customHeight="1">
      <c r="A27" s="75" t="s">
        <v>67</v>
      </c>
      <c r="B27" s="76">
        <v>9594</v>
      </c>
      <c r="C27" s="77">
        <v>25846</v>
      </c>
      <c r="D27" s="77">
        <v>-205</v>
      </c>
      <c r="E27" s="77">
        <v>18</v>
      </c>
      <c r="F27" s="77">
        <v>39</v>
      </c>
      <c r="G27" s="77">
        <v>-21</v>
      </c>
      <c r="H27" s="77">
        <v>173</v>
      </c>
      <c r="I27" s="77">
        <v>357</v>
      </c>
      <c r="J27" s="78">
        <v>-184</v>
      </c>
      <c r="K27" s="76">
        <v>12232</v>
      </c>
      <c r="L27" s="77">
        <v>12</v>
      </c>
      <c r="M27" s="77">
        <v>19</v>
      </c>
      <c r="N27" s="77">
        <v>96</v>
      </c>
      <c r="O27" s="79">
        <v>198</v>
      </c>
      <c r="P27" s="76">
        <v>13614</v>
      </c>
      <c r="Q27" s="77">
        <v>6</v>
      </c>
      <c r="R27" s="77">
        <v>20</v>
      </c>
      <c r="S27" s="77">
        <v>77</v>
      </c>
      <c r="T27" s="80">
        <v>159</v>
      </c>
    </row>
    <row r="28" spans="1:20" ht="15" customHeight="1">
      <c r="A28" s="81" t="s">
        <v>68</v>
      </c>
      <c r="B28" s="82">
        <v>3583</v>
      </c>
      <c r="C28" s="83">
        <v>9817</v>
      </c>
      <c r="D28" s="83">
        <v>-48</v>
      </c>
      <c r="E28" s="83">
        <v>5</v>
      </c>
      <c r="F28" s="83">
        <v>20</v>
      </c>
      <c r="G28" s="83">
        <v>-15</v>
      </c>
      <c r="H28" s="83">
        <v>44</v>
      </c>
      <c r="I28" s="83">
        <v>77</v>
      </c>
      <c r="J28" s="84">
        <v>-33</v>
      </c>
      <c r="K28" s="82">
        <v>4595</v>
      </c>
      <c r="L28" s="83">
        <v>4</v>
      </c>
      <c r="M28" s="83">
        <v>12</v>
      </c>
      <c r="N28" s="83">
        <v>24</v>
      </c>
      <c r="O28" s="85">
        <v>39</v>
      </c>
      <c r="P28" s="82">
        <v>5222</v>
      </c>
      <c r="Q28" s="83">
        <v>1</v>
      </c>
      <c r="R28" s="83">
        <v>8</v>
      </c>
      <c r="S28" s="83">
        <v>20</v>
      </c>
      <c r="T28" s="86">
        <v>38</v>
      </c>
    </row>
    <row r="29" spans="1:20" ht="15" customHeight="1" thickBot="1">
      <c r="A29" s="87" t="s">
        <v>69</v>
      </c>
      <c r="B29" s="88">
        <v>6011</v>
      </c>
      <c r="C29" s="89">
        <v>16029</v>
      </c>
      <c r="D29" s="89">
        <v>-157</v>
      </c>
      <c r="E29" s="89">
        <v>13</v>
      </c>
      <c r="F29" s="89">
        <v>19</v>
      </c>
      <c r="G29" s="89">
        <v>-6</v>
      </c>
      <c r="H29" s="89">
        <v>129</v>
      </c>
      <c r="I29" s="89">
        <v>280</v>
      </c>
      <c r="J29" s="90">
        <v>-151</v>
      </c>
      <c r="K29" s="88">
        <v>7637</v>
      </c>
      <c r="L29" s="89">
        <v>8</v>
      </c>
      <c r="M29" s="89">
        <v>7</v>
      </c>
      <c r="N29" s="89">
        <v>72</v>
      </c>
      <c r="O29" s="91">
        <v>159</v>
      </c>
      <c r="P29" s="88">
        <v>8392</v>
      </c>
      <c r="Q29" s="89">
        <v>5</v>
      </c>
      <c r="R29" s="89">
        <v>12</v>
      </c>
      <c r="S29" s="89">
        <v>57</v>
      </c>
      <c r="T29" s="92">
        <v>121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2" width="8.7109375" style="34" customWidth="1"/>
    <col min="3" max="7" width="11.00390625" style="34" customWidth="1"/>
    <col min="8" max="16384" width="8.7109375" style="34" customWidth="1"/>
  </cols>
  <sheetData>
    <row r="1" spans="1:8" ht="16.5" customHeight="1">
      <c r="A1" s="32"/>
      <c r="B1" s="32"/>
      <c r="C1" s="32"/>
      <c r="D1" s="32"/>
      <c r="E1" s="32"/>
      <c r="F1" s="32"/>
      <c r="G1" s="32"/>
      <c r="H1" s="32"/>
    </row>
    <row r="2" spans="1:8" ht="16.5" customHeight="1">
      <c r="A2" s="32"/>
      <c r="B2" s="32"/>
      <c r="C2" s="33" t="s">
        <v>70</v>
      </c>
      <c r="D2" s="33"/>
      <c r="E2" s="32"/>
      <c r="F2" s="32"/>
      <c r="G2" s="32"/>
      <c r="H2" s="32"/>
    </row>
    <row r="3" spans="1:8" ht="16.5" customHeight="1">
      <c r="A3" s="32"/>
      <c r="B3" s="32"/>
      <c r="C3" s="32"/>
      <c r="D3" s="32"/>
      <c r="E3" s="32"/>
      <c r="F3" s="32"/>
      <c r="G3" s="32"/>
      <c r="H3" s="32"/>
    </row>
    <row r="4" spans="1:8" ht="16.5" customHeight="1">
      <c r="A4" s="32"/>
      <c r="B4" s="35"/>
      <c r="C4" s="32"/>
      <c r="D4" s="32"/>
      <c r="E4" s="32"/>
      <c r="F4" s="35" t="s">
        <v>71</v>
      </c>
      <c r="G4" s="32"/>
      <c r="H4" s="32"/>
    </row>
    <row r="5" spans="1:8" ht="23.25" customHeight="1">
      <c r="A5" s="32"/>
      <c r="B5" s="35"/>
      <c r="C5" s="93" t="s">
        <v>72</v>
      </c>
      <c r="D5" s="94"/>
      <c r="E5" s="95"/>
      <c r="F5" s="93" t="s">
        <v>73</v>
      </c>
      <c r="G5" s="95"/>
      <c r="H5" s="32"/>
    </row>
    <row r="6" spans="1:8" ht="23.25" customHeight="1">
      <c r="A6" s="32"/>
      <c r="B6" s="32"/>
      <c r="C6" s="96" t="s">
        <v>74</v>
      </c>
      <c r="D6" s="96" t="s">
        <v>75</v>
      </c>
      <c r="E6" s="96" t="s">
        <v>76</v>
      </c>
      <c r="F6" s="96" t="s">
        <v>74</v>
      </c>
      <c r="G6" s="96" t="s">
        <v>75</v>
      </c>
      <c r="H6" s="32"/>
    </row>
    <row r="7" spans="1:8" ht="23.25" customHeight="1">
      <c r="A7" s="32"/>
      <c r="B7" s="97" t="s">
        <v>77</v>
      </c>
      <c r="C7" s="98">
        <f>SUM(C8:C16)</f>
        <v>3871</v>
      </c>
      <c r="D7" s="98">
        <f>SUM(D8:D16)</f>
        <v>7146</v>
      </c>
      <c r="E7" s="98">
        <f>SUM(E8:E16)</f>
        <v>-3275</v>
      </c>
      <c r="F7" s="98">
        <v>100</v>
      </c>
      <c r="G7" s="98">
        <v>100</v>
      </c>
      <c r="H7" s="32"/>
    </row>
    <row r="8" spans="1:8" ht="23.25" customHeight="1">
      <c r="A8" s="32"/>
      <c r="B8" s="97" t="s">
        <v>78</v>
      </c>
      <c r="C8" s="98">
        <f>'県外ﾌﾞﾛｯｸ別移動'!$J$6</f>
        <v>2023</v>
      </c>
      <c r="D8" s="98">
        <f>'県外ﾌﾞﾛｯｸ別移動'!$T$6</f>
        <v>3561</v>
      </c>
      <c r="E8" s="98">
        <f>C8-D8</f>
        <v>-1538</v>
      </c>
      <c r="F8" s="98">
        <f>ROUND(C8/C$7,2)*100</f>
        <v>52</v>
      </c>
      <c r="G8" s="98">
        <f>ROUND(D8/D$7,2)*100</f>
        <v>50</v>
      </c>
      <c r="H8" s="32"/>
    </row>
    <row r="9" spans="1:8" ht="23.25" customHeight="1">
      <c r="A9" s="32"/>
      <c r="B9" s="97" t="s">
        <v>79</v>
      </c>
      <c r="C9" s="98">
        <f>'県外ﾌﾞﾛｯｸ別移動'!$I$6</f>
        <v>114</v>
      </c>
      <c r="D9" s="98">
        <f>'県外ﾌﾞﾛｯｸ別移動'!$S$6</f>
        <v>152</v>
      </c>
      <c r="E9" s="98">
        <f aca="true" t="shared" si="0" ref="E9:E16">C9-D9</f>
        <v>-38</v>
      </c>
      <c r="F9" s="98">
        <f aca="true" t="shared" si="1" ref="F9:G16">ROUND(C9/C$7,2)*100</f>
        <v>3</v>
      </c>
      <c r="G9" s="98">
        <f t="shared" si="1"/>
        <v>2</v>
      </c>
      <c r="H9" s="32"/>
    </row>
    <row r="10" spans="1:8" ht="23.25" customHeight="1">
      <c r="A10" s="32"/>
      <c r="B10" s="97" t="s">
        <v>80</v>
      </c>
      <c r="C10" s="98">
        <f>'県外ﾌﾞﾛｯｸ別移動'!$H$6</f>
        <v>213</v>
      </c>
      <c r="D10" s="98">
        <f>'県外ﾌﾞﾛｯｸ別移動'!$R$6</f>
        <v>391</v>
      </c>
      <c r="E10" s="98">
        <f t="shared" si="0"/>
        <v>-178</v>
      </c>
      <c r="F10" s="98">
        <f t="shared" si="1"/>
        <v>6</v>
      </c>
      <c r="G10" s="98">
        <f t="shared" si="1"/>
        <v>5</v>
      </c>
      <c r="H10" s="32"/>
    </row>
    <row r="11" spans="1:8" ht="23.25" customHeight="1">
      <c r="A11" s="32"/>
      <c r="B11" s="97" t="s">
        <v>81</v>
      </c>
      <c r="C11" s="98">
        <f>'県外ﾌﾞﾛｯｸ別移動'!$G$6</f>
        <v>395</v>
      </c>
      <c r="D11" s="98">
        <f>'県外ﾌﾞﾛｯｸ別移動'!$Q$6</f>
        <v>796</v>
      </c>
      <c r="E11" s="98">
        <f t="shared" si="0"/>
        <v>-401</v>
      </c>
      <c r="F11" s="98">
        <f t="shared" si="1"/>
        <v>10</v>
      </c>
      <c r="G11" s="98">
        <f t="shared" si="1"/>
        <v>11</v>
      </c>
      <c r="H11" s="32"/>
    </row>
    <row r="12" spans="1:8" ht="23.25" customHeight="1">
      <c r="A12" s="32"/>
      <c r="B12" s="97" t="s">
        <v>82</v>
      </c>
      <c r="C12" s="98">
        <f>'県外ﾌﾞﾛｯｸ別移動'!$F$6</f>
        <v>233</v>
      </c>
      <c r="D12" s="98">
        <f>'県外ﾌﾞﾛｯｸ別移動'!$P$6</f>
        <v>407</v>
      </c>
      <c r="E12" s="98">
        <f t="shared" si="0"/>
        <v>-174</v>
      </c>
      <c r="F12" s="98">
        <f t="shared" si="1"/>
        <v>6</v>
      </c>
      <c r="G12" s="98">
        <f t="shared" si="1"/>
        <v>6</v>
      </c>
      <c r="H12" s="32"/>
    </row>
    <row r="13" spans="1:8" ht="23.25" customHeight="1">
      <c r="A13" s="32"/>
      <c r="B13" s="97" t="s">
        <v>83</v>
      </c>
      <c r="C13" s="98">
        <f>'県外ﾌﾞﾛｯｸ別移動'!$E$6</f>
        <v>580</v>
      </c>
      <c r="D13" s="98">
        <f>'県外ﾌﾞﾛｯｸ別移動'!$O$6</f>
        <v>1513</v>
      </c>
      <c r="E13" s="98">
        <f t="shared" si="0"/>
        <v>-933</v>
      </c>
      <c r="F13" s="98">
        <f t="shared" si="1"/>
        <v>15</v>
      </c>
      <c r="G13" s="98">
        <f t="shared" si="1"/>
        <v>21</v>
      </c>
      <c r="H13" s="32"/>
    </row>
    <row r="14" spans="1:8" ht="23.25" customHeight="1">
      <c r="A14" s="32"/>
      <c r="B14" s="97" t="s">
        <v>84</v>
      </c>
      <c r="C14" s="98">
        <f>'県外ﾌﾞﾛｯｸ別移動'!$D$6</f>
        <v>60</v>
      </c>
      <c r="D14" s="98">
        <f>'県外ﾌﾞﾛｯｸ別移動'!$N$6</f>
        <v>51</v>
      </c>
      <c r="E14" s="98">
        <f t="shared" si="0"/>
        <v>9</v>
      </c>
      <c r="F14" s="98">
        <f t="shared" si="1"/>
        <v>2</v>
      </c>
      <c r="G14" s="98">
        <f t="shared" si="1"/>
        <v>1</v>
      </c>
      <c r="H14" s="32"/>
    </row>
    <row r="15" spans="1:8" ht="23.25" customHeight="1">
      <c r="A15" s="32"/>
      <c r="B15" s="97" t="s">
        <v>85</v>
      </c>
      <c r="C15" s="98">
        <f>'県外ﾌﾞﾛｯｸ別移動'!$C$6</f>
        <v>23</v>
      </c>
      <c r="D15" s="98">
        <f>'県外ﾌﾞﾛｯｸ別移動'!$M$6</f>
        <v>29</v>
      </c>
      <c r="E15" s="98">
        <f t="shared" si="0"/>
        <v>-6</v>
      </c>
      <c r="F15" s="98">
        <f t="shared" si="1"/>
        <v>1</v>
      </c>
      <c r="G15" s="98">
        <f t="shared" si="1"/>
        <v>0</v>
      </c>
      <c r="H15" s="32"/>
    </row>
    <row r="16" spans="1:8" ht="23.25" customHeight="1">
      <c r="A16" s="32"/>
      <c r="B16" s="97" t="s">
        <v>86</v>
      </c>
      <c r="C16" s="98">
        <f>'県外ﾌﾞﾛｯｸ別移動'!$K$6</f>
        <v>230</v>
      </c>
      <c r="D16" s="98">
        <f>'県外ﾌﾞﾛｯｸ別移動'!$U$6</f>
        <v>246</v>
      </c>
      <c r="E16" s="98">
        <f t="shared" si="0"/>
        <v>-16</v>
      </c>
      <c r="F16" s="98">
        <f t="shared" si="1"/>
        <v>6</v>
      </c>
      <c r="G16" s="98">
        <f t="shared" si="1"/>
        <v>3</v>
      </c>
      <c r="H16" s="32"/>
    </row>
    <row r="17" spans="1:8" ht="16.5" customHeight="1">
      <c r="A17" s="32"/>
      <c r="B17" s="32" t="s">
        <v>87</v>
      </c>
      <c r="C17" s="32"/>
      <c r="D17" s="32"/>
      <c r="E17" s="32"/>
      <c r="F17" s="32"/>
      <c r="G17" s="32"/>
      <c r="H17" s="3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ySplit="6" topLeftCell="B7" activePane="bottomRight" state="frozen"/>
      <selection pane="topLeft" activeCell="U19" sqref="U19"/>
      <selection pane="topRight" activeCell="U19" sqref="U19"/>
      <selection pane="bottomLeft" activeCell="U19" sqref="U19"/>
      <selection pane="bottomRight" activeCell="U19" sqref="U19"/>
    </sheetView>
  </sheetViews>
  <sheetFormatPr defaultColWidth="9.140625" defaultRowHeight="15"/>
  <cols>
    <col min="1" max="1" width="12.7109375" style="34" customWidth="1"/>
    <col min="2" max="2" width="7.57421875" style="34" customWidth="1"/>
    <col min="3" max="15" width="7.00390625" style="34" customWidth="1"/>
    <col min="16" max="16" width="7.00390625" style="118" customWidth="1"/>
    <col min="17" max="16384" width="8.7109375" style="34" customWidth="1"/>
  </cols>
  <sheetData>
    <row r="1" spans="8:16" ht="12">
      <c r="H1" s="34">
        <v>1</v>
      </c>
      <c r="O1" s="99" t="s">
        <v>88</v>
      </c>
      <c r="P1" s="99"/>
    </row>
    <row r="2" spans="1:16" ht="18.75" customHeight="1">
      <c r="A2" s="100" t="s">
        <v>89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1"/>
      <c r="P2" s="101"/>
    </row>
    <row r="3" spans="2:16" ht="19.5" thickBo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102" t="s">
        <v>90</v>
      </c>
      <c r="P3" s="102"/>
    </row>
    <row r="4" spans="1:16" ht="12.75">
      <c r="A4" s="55" t="s">
        <v>35</v>
      </c>
      <c r="B4" s="103" t="s">
        <v>91</v>
      </c>
      <c r="C4" s="104" t="s">
        <v>92</v>
      </c>
      <c r="D4" s="104"/>
      <c r="E4" s="104"/>
      <c r="F4" s="104"/>
      <c r="G4" s="104"/>
      <c r="H4" s="104"/>
      <c r="I4" s="104" t="s">
        <v>93</v>
      </c>
      <c r="J4" s="104"/>
      <c r="K4" s="104"/>
      <c r="L4" s="104"/>
      <c r="M4" s="104"/>
      <c r="N4" s="104"/>
      <c r="O4" s="56" t="s">
        <v>94</v>
      </c>
      <c r="P4" s="60"/>
    </row>
    <row r="5" spans="1:16" ht="12.75">
      <c r="A5" s="105"/>
      <c r="B5" s="106"/>
      <c r="C5" s="107" t="s">
        <v>95</v>
      </c>
      <c r="D5" s="108"/>
      <c r="E5" s="109"/>
      <c r="F5" s="107" t="s">
        <v>96</v>
      </c>
      <c r="G5" s="108"/>
      <c r="H5" s="109"/>
      <c r="I5" s="107" t="s">
        <v>95</v>
      </c>
      <c r="J5" s="108"/>
      <c r="K5" s="109"/>
      <c r="L5" s="107" t="s">
        <v>96</v>
      </c>
      <c r="M5" s="108"/>
      <c r="N5" s="109"/>
      <c r="O5" s="110" t="s">
        <v>95</v>
      </c>
      <c r="P5" s="111" t="s">
        <v>96</v>
      </c>
    </row>
    <row r="6" spans="1:16" ht="12.75">
      <c r="A6" s="61"/>
      <c r="B6" s="112"/>
      <c r="C6" s="62" t="s">
        <v>97</v>
      </c>
      <c r="D6" s="63" t="s">
        <v>98</v>
      </c>
      <c r="E6" s="64" t="s">
        <v>99</v>
      </c>
      <c r="F6" s="62" t="s">
        <v>97</v>
      </c>
      <c r="G6" s="63" t="s">
        <v>98</v>
      </c>
      <c r="H6" s="64" t="s">
        <v>99</v>
      </c>
      <c r="I6" s="62" t="s">
        <v>97</v>
      </c>
      <c r="J6" s="63" t="s">
        <v>98</v>
      </c>
      <c r="K6" s="64" t="s">
        <v>99</v>
      </c>
      <c r="L6" s="62" t="s">
        <v>97</v>
      </c>
      <c r="M6" s="63" t="s">
        <v>98</v>
      </c>
      <c r="N6" s="64" t="s">
        <v>99</v>
      </c>
      <c r="O6" s="113"/>
      <c r="P6" s="114"/>
    </row>
    <row r="7" spans="1:16" ht="15" customHeight="1">
      <c r="A7" s="75" t="s">
        <v>46</v>
      </c>
      <c r="B7" s="115">
        <v>17456</v>
      </c>
      <c r="C7" s="76">
        <v>3197</v>
      </c>
      <c r="D7" s="77">
        <v>1704</v>
      </c>
      <c r="E7" s="78">
        <v>1493</v>
      </c>
      <c r="F7" s="76">
        <v>3197</v>
      </c>
      <c r="G7" s="77">
        <v>1704</v>
      </c>
      <c r="H7" s="78">
        <v>1493</v>
      </c>
      <c r="I7" s="76">
        <v>3871</v>
      </c>
      <c r="J7" s="77">
        <v>2068</v>
      </c>
      <c r="K7" s="78">
        <v>1803</v>
      </c>
      <c r="L7" s="76">
        <v>7146</v>
      </c>
      <c r="M7" s="77">
        <v>3902</v>
      </c>
      <c r="N7" s="78">
        <v>3244</v>
      </c>
      <c r="O7" s="76">
        <v>20</v>
      </c>
      <c r="P7" s="80">
        <v>25</v>
      </c>
    </row>
    <row r="8" spans="1:16" ht="15" customHeight="1">
      <c r="A8" s="75" t="s">
        <v>47</v>
      </c>
      <c r="B8" s="115">
        <v>16518</v>
      </c>
      <c r="C8" s="76">
        <v>3012</v>
      </c>
      <c r="D8" s="77">
        <v>1599</v>
      </c>
      <c r="E8" s="78">
        <v>1413</v>
      </c>
      <c r="F8" s="76">
        <v>2942</v>
      </c>
      <c r="G8" s="77">
        <v>1569</v>
      </c>
      <c r="H8" s="78">
        <v>1373</v>
      </c>
      <c r="I8" s="76">
        <v>3701</v>
      </c>
      <c r="J8" s="77">
        <v>1980</v>
      </c>
      <c r="K8" s="78">
        <v>1721</v>
      </c>
      <c r="L8" s="76">
        <v>6820</v>
      </c>
      <c r="M8" s="77">
        <v>3719</v>
      </c>
      <c r="N8" s="78">
        <v>3101</v>
      </c>
      <c r="O8" s="76">
        <v>20</v>
      </c>
      <c r="P8" s="80">
        <v>23</v>
      </c>
    </row>
    <row r="9" spans="1:16" ht="15" customHeight="1">
      <c r="A9" s="75" t="s">
        <v>48</v>
      </c>
      <c r="B9" s="115">
        <v>938</v>
      </c>
      <c r="C9" s="76">
        <v>185</v>
      </c>
      <c r="D9" s="77">
        <v>105</v>
      </c>
      <c r="E9" s="78">
        <v>80</v>
      </c>
      <c r="F9" s="76">
        <v>255</v>
      </c>
      <c r="G9" s="77">
        <v>135</v>
      </c>
      <c r="H9" s="78">
        <v>120</v>
      </c>
      <c r="I9" s="76">
        <v>170</v>
      </c>
      <c r="J9" s="77">
        <v>88</v>
      </c>
      <c r="K9" s="78">
        <v>82</v>
      </c>
      <c r="L9" s="76">
        <v>326</v>
      </c>
      <c r="M9" s="77">
        <v>183</v>
      </c>
      <c r="N9" s="78">
        <v>143</v>
      </c>
      <c r="O9" s="76">
        <v>0</v>
      </c>
      <c r="P9" s="80">
        <v>2</v>
      </c>
    </row>
    <row r="10" spans="1:16" ht="15" customHeight="1">
      <c r="A10" s="81" t="s">
        <v>49</v>
      </c>
      <c r="B10" s="116">
        <v>7372</v>
      </c>
      <c r="C10" s="82">
        <v>1146</v>
      </c>
      <c r="D10" s="83">
        <v>610</v>
      </c>
      <c r="E10" s="84">
        <v>536</v>
      </c>
      <c r="F10" s="82">
        <v>921</v>
      </c>
      <c r="G10" s="83">
        <v>494</v>
      </c>
      <c r="H10" s="84">
        <v>427</v>
      </c>
      <c r="I10" s="82">
        <v>1768</v>
      </c>
      <c r="J10" s="83">
        <v>965</v>
      </c>
      <c r="K10" s="84">
        <v>803</v>
      </c>
      <c r="L10" s="82">
        <v>3530</v>
      </c>
      <c r="M10" s="83">
        <v>1987</v>
      </c>
      <c r="N10" s="84">
        <v>1543</v>
      </c>
      <c r="O10" s="82">
        <v>7</v>
      </c>
      <c r="P10" s="86">
        <v>0</v>
      </c>
    </row>
    <row r="11" spans="1:16" ht="15" customHeight="1">
      <c r="A11" s="81" t="s">
        <v>50</v>
      </c>
      <c r="B11" s="116">
        <v>2216</v>
      </c>
      <c r="C11" s="82">
        <v>422</v>
      </c>
      <c r="D11" s="83">
        <v>212</v>
      </c>
      <c r="E11" s="84">
        <v>210</v>
      </c>
      <c r="F11" s="82">
        <v>352</v>
      </c>
      <c r="G11" s="83">
        <v>190</v>
      </c>
      <c r="H11" s="84">
        <v>162</v>
      </c>
      <c r="I11" s="82">
        <v>516</v>
      </c>
      <c r="J11" s="83">
        <v>249</v>
      </c>
      <c r="K11" s="84">
        <v>267</v>
      </c>
      <c r="L11" s="82">
        <v>916</v>
      </c>
      <c r="M11" s="83">
        <v>491</v>
      </c>
      <c r="N11" s="84">
        <v>425</v>
      </c>
      <c r="O11" s="82">
        <v>7</v>
      </c>
      <c r="P11" s="86">
        <v>3</v>
      </c>
    </row>
    <row r="12" spans="1:16" ht="15" customHeight="1">
      <c r="A12" s="81" t="s">
        <v>51</v>
      </c>
      <c r="B12" s="116">
        <v>1317</v>
      </c>
      <c r="C12" s="82">
        <v>242</v>
      </c>
      <c r="D12" s="83">
        <v>135</v>
      </c>
      <c r="E12" s="84">
        <v>107</v>
      </c>
      <c r="F12" s="82">
        <v>185</v>
      </c>
      <c r="G12" s="83">
        <v>98</v>
      </c>
      <c r="H12" s="84">
        <v>87</v>
      </c>
      <c r="I12" s="82">
        <v>326</v>
      </c>
      <c r="J12" s="83">
        <v>179</v>
      </c>
      <c r="K12" s="84">
        <v>147</v>
      </c>
      <c r="L12" s="82">
        <v>558</v>
      </c>
      <c r="M12" s="83">
        <v>290</v>
      </c>
      <c r="N12" s="84">
        <v>268</v>
      </c>
      <c r="O12" s="82">
        <v>6</v>
      </c>
      <c r="P12" s="86">
        <v>0</v>
      </c>
    </row>
    <row r="13" spans="1:16" ht="15" customHeight="1">
      <c r="A13" s="81" t="s">
        <v>52</v>
      </c>
      <c r="B13" s="116">
        <v>1028</v>
      </c>
      <c r="C13" s="82">
        <v>153</v>
      </c>
      <c r="D13" s="83">
        <v>85</v>
      </c>
      <c r="E13" s="84">
        <v>68</v>
      </c>
      <c r="F13" s="82">
        <v>164</v>
      </c>
      <c r="G13" s="83">
        <v>93</v>
      </c>
      <c r="H13" s="84">
        <v>71</v>
      </c>
      <c r="I13" s="82">
        <v>224</v>
      </c>
      <c r="J13" s="83">
        <v>115</v>
      </c>
      <c r="K13" s="84">
        <v>109</v>
      </c>
      <c r="L13" s="82">
        <v>487</v>
      </c>
      <c r="M13" s="83">
        <v>268</v>
      </c>
      <c r="N13" s="84">
        <v>219</v>
      </c>
      <c r="O13" s="82">
        <v>0</v>
      </c>
      <c r="P13" s="86">
        <v>0</v>
      </c>
    </row>
    <row r="14" spans="1:16" ht="15" customHeight="1">
      <c r="A14" s="81" t="s">
        <v>53</v>
      </c>
      <c r="B14" s="116">
        <v>741</v>
      </c>
      <c r="C14" s="82">
        <v>146</v>
      </c>
      <c r="D14" s="83">
        <v>73</v>
      </c>
      <c r="E14" s="84">
        <v>73</v>
      </c>
      <c r="F14" s="82">
        <v>208</v>
      </c>
      <c r="G14" s="83">
        <v>112</v>
      </c>
      <c r="H14" s="84">
        <v>96</v>
      </c>
      <c r="I14" s="82">
        <v>146</v>
      </c>
      <c r="J14" s="83">
        <v>89</v>
      </c>
      <c r="K14" s="84">
        <v>57</v>
      </c>
      <c r="L14" s="82">
        <v>241</v>
      </c>
      <c r="M14" s="83">
        <v>122</v>
      </c>
      <c r="N14" s="84">
        <v>119</v>
      </c>
      <c r="O14" s="82">
        <v>0</v>
      </c>
      <c r="P14" s="86">
        <v>0</v>
      </c>
    </row>
    <row r="15" spans="1:16" ht="15" customHeight="1">
      <c r="A15" s="81" t="s">
        <v>54</v>
      </c>
      <c r="B15" s="116">
        <v>415</v>
      </c>
      <c r="C15" s="82">
        <v>101</v>
      </c>
      <c r="D15" s="83">
        <v>59</v>
      </c>
      <c r="E15" s="84">
        <v>42</v>
      </c>
      <c r="F15" s="82">
        <v>121</v>
      </c>
      <c r="G15" s="83">
        <v>63</v>
      </c>
      <c r="H15" s="84">
        <v>58</v>
      </c>
      <c r="I15" s="82">
        <v>68</v>
      </c>
      <c r="J15" s="83">
        <v>43</v>
      </c>
      <c r="K15" s="84">
        <v>25</v>
      </c>
      <c r="L15" s="82">
        <v>119</v>
      </c>
      <c r="M15" s="83">
        <v>73</v>
      </c>
      <c r="N15" s="84">
        <v>46</v>
      </c>
      <c r="O15" s="82">
        <v>0</v>
      </c>
      <c r="P15" s="86">
        <v>6</v>
      </c>
    </row>
    <row r="16" spans="1:16" ht="15" customHeight="1">
      <c r="A16" s="81" t="s">
        <v>55</v>
      </c>
      <c r="B16" s="116">
        <v>177</v>
      </c>
      <c r="C16" s="82">
        <v>47</v>
      </c>
      <c r="D16" s="83">
        <v>30</v>
      </c>
      <c r="E16" s="84">
        <v>17</v>
      </c>
      <c r="F16" s="82">
        <v>58</v>
      </c>
      <c r="G16" s="83">
        <v>29</v>
      </c>
      <c r="H16" s="84">
        <v>29</v>
      </c>
      <c r="I16" s="82">
        <v>22</v>
      </c>
      <c r="J16" s="83">
        <v>12</v>
      </c>
      <c r="K16" s="84">
        <v>10</v>
      </c>
      <c r="L16" s="82">
        <v>47</v>
      </c>
      <c r="M16" s="83">
        <v>21</v>
      </c>
      <c r="N16" s="84">
        <v>26</v>
      </c>
      <c r="O16" s="82">
        <v>0</v>
      </c>
      <c r="P16" s="86">
        <v>3</v>
      </c>
    </row>
    <row r="17" spans="1:16" ht="15" customHeight="1">
      <c r="A17" s="81" t="s">
        <v>56</v>
      </c>
      <c r="B17" s="116">
        <v>308</v>
      </c>
      <c r="C17" s="82">
        <v>81</v>
      </c>
      <c r="D17" s="83">
        <v>48</v>
      </c>
      <c r="E17" s="84">
        <v>33</v>
      </c>
      <c r="F17" s="82">
        <v>97</v>
      </c>
      <c r="G17" s="83">
        <v>47</v>
      </c>
      <c r="H17" s="84">
        <v>50</v>
      </c>
      <c r="I17" s="82">
        <v>55</v>
      </c>
      <c r="J17" s="83">
        <v>29</v>
      </c>
      <c r="K17" s="84">
        <v>26</v>
      </c>
      <c r="L17" s="82">
        <v>65</v>
      </c>
      <c r="M17" s="83">
        <v>39</v>
      </c>
      <c r="N17" s="84">
        <v>26</v>
      </c>
      <c r="O17" s="82">
        <v>0</v>
      </c>
      <c r="P17" s="86">
        <v>10</v>
      </c>
    </row>
    <row r="18" spans="1:16" ht="15" customHeight="1">
      <c r="A18" s="81" t="s">
        <v>57</v>
      </c>
      <c r="B18" s="116">
        <v>289</v>
      </c>
      <c r="C18" s="82">
        <v>71</v>
      </c>
      <c r="D18" s="83">
        <v>39</v>
      </c>
      <c r="E18" s="84">
        <v>32</v>
      </c>
      <c r="F18" s="82">
        <v>78</v>
      </c>
      <c r="G18" s="83">
        <v>44</v>
      </c>
      <c r="H18" s="84">
        <v>34</v>
      </c>
      <c r="I18" s="82">
        <v>68</v>
      </c>
      <c r="J18" s="83">
        <v>30</v>
      </c>
      <c r="K18" s="84">
        <v>38</v>
      </c>
      <c r="L18" s="82">
        <v>72</v>
      </c>
      <c r="M18" s="83">
        <v>29</v>
      </c>
      <c r="N18" s="84">
        <v>43</v>
      </c>
      <c r="O18" s="82">
        <v>0</v>
      </c>
      <c r="P18" s="86">
        <v>0</v>
      </c>
    </row>
    <row r="19" spans="1:16" ht="15" customHeight="1">
      <c r="A19" s="81" t="s">
        <v>58</v>
      </c>
      <c r="B19" s="116">
        <v>377</v>
      </c>
      <c r="C19" s="82">
        <v>108</v>
      </c>
      <c r="D19" s="83">
        <v>56</v>
      </c>
      <c r="E19" s="84">
        <v>52</v>
      </c>
      <c r="F19" s="82">
        <v>94</v>
      </c>
      <c r="G19" s="83">
        <v>50</v>
      </c>
      <c r="H19" s="84">
        <v>44</v>
      </c>
      <c r="I19" s="82">
        <v>77</v>
      </c>
      <c r="J19" s="83">
        <v>45</v>
      </c>
      <c r="K19" s="84">
        <v>32</v>
      </c>
      <c r="L19" s="82">
        <v>98</v>
      </c>
      <c r="M19" s="83">
        <v>54</v>
      </c>
      <c r="N19" s="84">
        <v>44</v>
      </c>
      <c r="O19" s="82">
        <v>0</v>
      </c>
      <c r="P19" s="86">
        <v>0</v>
      </c>
    </row>
    <row r="20" spans="1:16" ht="15" customHeight="1">
      <c r="A20" s="81" t="s">
        <v>59</v>
      </c>
      <c r="B20" s="116">
        <v>723</v>
      </c>
      <c r="C20" s="82">
        <v>143</v>
      </c>
      <c r="D20" s="83">
        <v>79</v>
      </c>
      <c r="E20" s="84">
        <v>64</v>
      </c>
      <c r="F20" s="82">
        <v>179</v>
      </c>
      <c r="G20" s="83">
        <v>91</v>
      </c>
      <c r="H20" s="84">
        <v>88</v>
      </c>
      <c r="I20" s="82">
        <v>138</v>
      </c>
      <c r="J20" s="83">
        <v>69</v>
      </c>
      <c r="K20" s="84">
        <v>69</v>
      </c>
      <c r="L20" s="82">
        <v>263</v>
      </c>
      <c r="M20" s="83">
        <v>115</v>
      </c>
      <c r="N20" s="84">
        <v>148</v>
      </c>
      <c r="O20" s="82">
        <v>0</v>
      </c>
      <c r="P20" s="86">
        <v>0</v>
      </c>
    </row>
    <row r="21" spans="1:16" ht="15" customHeight="1">
      <c r="A21" s="81" t="s">
        <v>60</v>
      </c>
      <c r="B21" s="116">
        <v>463</v>
      </c>
      <c r="C21" s="82">
        <v>121</v>
      </c>
      <c r="D21" s="83">
        <v>70</v>
      </c>
      <c r="E21" s="84">
        <v>51</v>
      </c>
      <c r="F21" s="82">
        <v>195</v>
      </c>
      <c r="G21" s="83">
        <v>98</v>
      </c>
      <c r="H21" s="84">
        <v>97</v>
      </c>
      <c r="I21" s="82">
        <v>56</v>
      </c>
      <c r="J21" s="83">
        <v>28</v>
      </c>
      <c r="K21" s="84">
        <v>28</v>
      </c>
      <c r="L21" s="82">
        <v>91</v>
      </c>
      <c r="M21" s="83">
        <v>44</v>
      </c>
      <c r="N21" s="84">
        <v>47</v>
      </c>
      <c r="O21" s="82">
        <v>0</v>
      </c>
      <c r="P21" s="86">
        <v>0</v>
      </c>
    </row>
    <row r="22" spans="1:16" ht="15" customHeight="1">
      <c r="A22" s="81" t="s">
        <v>61</v>
      </c>
      <c r="B22" s="116">
        <v>749</v>
      </c>
      <c r="C22" s="82">
        <v>147</v>
      </c>
      <c r="D22" s="83">
        <v>62</v>
      </c>
      <c r="E22" s="84">
        <v>85</v>
      </c>
      <c r="F22" s="82">
        <v>184</v>
      </c>
      <c r="G22" s="83">
        <v>96</v>
      </c>
      <c r="H22" s="84">
        <v>88</v>
      </c>
      <c r="I22" s="82">
        <v>176</v>
      </c>
      <c r="J22" s="83">
        <v>85</v>
      </c>
      <c r="K22" s="84">
        <v>91</v>
      </c>
      <c r="L22" s="82">
        <v>241</v>
      </c>
      <c r="M22" s="83">
        <v>130</v>
      </c>
      <c r="N22" s="84">
        <v>111</v>
      </c>
      <c r="O22" s="82">
        <v>0</v>
      </c>
      <c r="P22" s="86">
        <v>1</v>
      </c>
    </row>
    <row r="23" spans="1:16" ht="15" customHeight="1">
      <c r="A23" s="81" t="s">
        <v>62</v>
      </c>
      <c r="B23" s="116">
        <v>343</v>
      </c>
      <c r="C23" s="82">
        <v>84</v>
      </c>
      <c r="D23" s="83">
        <v>41</v>
      </c>
      <c r="E23" s="84">
        <v>43</v>
      </c>
      <c r="F23" s="82">
        <v>106</v>
      </c>
      <c r="G23" s="83">
        <v>64</v>
      </c>
      <c r="H23" s="84">
        <v>42</v>
      </c>
      <c r="I23" s="82">
        <v>61</v>
      </c>
      <c r="J23" s="83">
        <v>42</v>
      </c>
      <c r="K23" s="84">
        <v>19</v>
      </c>
      <c r="L23" s="82">
        <v>92</v>
      </c>
      <c r="M23" s="83">
        <v>56</v>
      </c>
      <c r="N23" s="84">
        <v>36</v>
      </c>
      <c r="O23" s="82">
        <v>0</v>
      </c>
      <c r="P23" s="86">
        <v>0</v>
      </c>
    </row>
    <row r="24" spans="1:16" ht="15" customHeight="1">
      <c r="A24" s="75" t="s">
        <v>63</v>
      </c>
      <c r="B24" s="115">
        <v>25</v>
      </c>
      <c r="C24" s="76">
        <v>5</v>
      </c>
      <c r="D24" s="77">
        <v>2</v>
      </c>
      <c r="E24" s="78">
        <v>3</v>
      </c>
      <c r="F24" s="76">
        <v>9</v>
      </c>
      <c r="G24" s="77">
        <v>4</v>
      </c>
      <c r="H24" s="78">
        <v>5</v>
      </c>
      <c r="I24" s="76">
        <v>2</v>
      </c>
      <c r="J24" s="77">
        <v>0</v>
      </c>
      <c r="K24" s="78">
        <v>2</v>
      </c>
      <c r="L24" s="76">
        <v>9</v>
      </c>
      <c r="M24" s="77">
        <v>4</v>
      </c>
      <c r="N24" s="78">
        <v>5</v>
      </c>
      <c r="O24" s="76">
        <v>0</v>
      </c>
      <c r="P24" s="80">
        <v>0</v>
      </c>
    </row>
    <row r="25" spans="1:16" ht="15" customHeight="1">
      <c r="A25" s="81" t="s">
        <v>64</v>
      </c>
      <c r="B25" s="116">
        <v>25</v>
      </c>
      <c r="C25" s="82">
        <v>5</v>
      </c>
      <c r="D25" s="83">
        <v>2</v>
      </c>
      <c r="E25" s="84">
        <v>3</v>
      </c>
      <c r="F25" s="82">
        <v>9</v>
      </c>
      <c r="G25" s="83">
        <v>4</v>
      </c>
      <c r="H25" s="84">
        <v>5</v>
      </c>
      <c r="I25" s="82">
        <v>2</v>
      </c>
      <c r="J25" s="83">
        <v>0</v>
      </c>
      <c r="K25" s="84">
        <v>2</v>
      </c>
      <c r="L25" s="82">
        <v>9</v>
      </c>
      <c r="M25" s="83">
        <v>4</v>
      </c>
      <c r="N25" s="84">
        <v>5</v>
      </c>
      <c r="O25" s="82">
        <v>0</v>
      </c>
      <c r="P25" s="86">
        <v>0</v>
      </c>
    </row>
    <row r="26" spans="1:16" ht="15" customHeight="1">
      <c r="A26" s="75" t="s">
        <v>65</v>
      </c>
      <c r="B26" s="115">
        <v>383</v>
      </c>
      <c r="C26" s="76">
        <v>109</v>
      </c>
      <c r="D26" s="77">
        <v>60</v>
      </c>
      <c r="E26" s="78">
        <v>49</v>
      </c>
      <c r="F26" s="76">
        <v>111</v>
      </c>
      <c r="G26" s="77">
        <v>58</v>
      </c>
      <c r="H26" s="78">
        <v>53</v>
      </c>
      <c r="I26" s="76">
        <v>66</v>
      </c>
      <c r="J26" s="77">
        <v>35</v>
      </c>
      <c r="K26" s="78">
        <v>31</v>
      </c>
      <c r="L26" s="76">
        <v>97</v>
      </c>
      <c r="M26" s="77">
        <v>56</v>
      </c>
      <c r="N26" s="78">
        <v>41</v>
      </c>
      <c r="O26" s="76">
        <v>0</v>
      </c>
      <c r="P26" s="80">
        <v>0</v>
      </c>
    </row>
    <row r="27" spans="1:16" ht="15" customHeight="1">
      <c r="A27" s="81" t="s">
        <v>66</v>
      </c>
      <c r="B27" s="116">
        <v>383</v>
      </c>
      <c r="C27" s="82">
        <v>109</v>
      </c>
      <c r="D27" s="83">
        <v>60</v>
      </c>
      <c r="E27" s="84">
        <v>49</v>
      </c>
      <c r="F27" s="82">
        <v>111</v>
      </c>
      <c r="G27" s="83">
        <v>58</v>
      </c>
      <c r="H27" s="84">
        <v>53</v>
      </c>
      <c r="I27" s="82">
        <v>66</v>
      </c>
      <c r="J27" s="83">
        <v>35</v>
      </c>
      <c r="K27" s="84">
        <v>31</v>
      </c>
      <c r="L27" s="82">
        <v>97</v>
      </c>
      <c r="M27" s="83">
        <v>56</v>
      </c>
      <c r="N27" s="84">
        <v>41</v>
      </c>
      <c r="O27" s="82">
        <v>0</v>
      </c>
      <c r="P27" s="86">
        <v>0</v>
      </c>
    </row>
    <row r="28" spans="1:16" ht="15" customHeight="1">
      <c r="A28" s="75" t="s">
        <v>67</v>
      </c>
      <c r="B28" s="115">
        <v>530</v>
      </c>
      <c r="C28" s="76">
        <v>71</v>
      </c>
      <c r="D28" s="77">
        <v>43</v>
      </c>
      <c r="E28" s="78">
        <v>28</v>
      </c>
      <c r="F28" s="76">
        <v>135</v>
      </c>
      <c r="G28" s="77">
        <v>73</v>
      </c>
      <c r="H28" s="78">
        <v>62</v>
      </c>
      <c r="I28" s="76">
        <v>102</v>
      </c>
      <c r="J28" s="77">
        <v>53</v>
      </c>
      <c r="K28" s="78">
        <v>49</v>
      </c>
      <c r="L28" s="76">
        <v>220</v>
      </c>
      <c r="M28" s="77">
        <v>123</v>
      </c>
      <c r="N28" s="78">
        <v>97</v>
      </c>
      <c r="O28" s="76">
        <v>0</v>
      </c>
      <c r="P28" s="80">
        <v>2</v>
      </c>
    </row>
    <row r="29" spans="1:16" ht="15" customHeight="1">
      <c r="A29" s="81" t="s">
        <v>68</v>
      </c>
      <c r="B29" s="116">
        <v>121</v>
      </c>
      <c r="C29" s="82">
        <v>33</v>
      </c>
      <c r="D29" s="83">
        <v>18</v>
      </c>
      <c r="E29" s="84">
        <v>15</v>
      </c>
      <c r="F29" s="82">
        <v>33</v>
      </c>
      <c r="G29" s="83">
        <v>18</v>
      </c>
      <c r="H29" s="84">
        <v>15</v>
      </c>
      <c r="I29" s="82">
        <v>11</v>
      </c>
      <c r="J29" s="83">
        <v>6</v>
      </c>
      <c r="K29" s="84">
        <v>5</v>
      </c>
      <c r="L29" s="82">
        <v>44</v>
      </c>
      <c r="M29" s="83">
        <v>21</v>
      </c>
      <c r="N29" s="84">
        <v>23</v>
      </c>
      <c r="O29" s="82">
        <v>0</v>
      </c>
      <c r="P29" s="86">
        <v>0</v>
      </c>
    </row>
    <row r="30" spans="1:16" ht="15" customHeight="1" thickBot="1">
      <c r="A30" s="87" t="s">
        <v>69</v>
      </c>
      <c r="B30" s="117">
        <v>409</v>
      </c>
      <c r="C30" s="88">
        <v>38</v>
      </c>
      <c r="D30" s="89">
        <v>25</v>
      </c>
      <c r="E30" s="90">
        <v>13</v>
      </c>
      <c r="F30" s="88">
        <v>102</v>
      </c>
      <c r="G30" s="89">
        <v>55</v>
      </c>
      <c r="H30" s="90">
        <v>47</v>
      </c>
      <c r="I30" s="88">
        <v>91</v>
      </c>
      <c r="J30" s="89">
        <v>47</v>
      </c>
      <c r="K30" s="90">
        <v>44</v>
      </c>
      <c r="L30" s="88">
        <v>176</v>
      </c>
      <c r="M30" s="89">
        <v>102</v>
      </c>
      <c r="N30" s="90">
        <v>74</v>
      </c>
      <c r="O30" s="88">
        <v>0</v>
      </c>
      <c r="P30" s="92">
        <v>2</v>
      </c>
    </row>
  </sheetData>
  <sheetProtection/>
  <mergeCells count="15">
    <mergeCell ref="F5:H5"/>
    <mergeCell ref="I5:K5"/>
    <mergeCell ref="L5:N5"/>
    <mergeCell ref="O5:O6"/>
    <mergeCell ref="P5:P6"/>
    <mergeCell ref="O1:P1"/>
    <mergeCell ref="A2:N2"/>
    <mergeCell ref="O2:P2"/>
    <mergeCell ref="O3:P3"/>
    <mergeCell ref="A4:A6"/>
    <mergeCell ref="B4:B6"/>
    <mergeCell ref="C4:H4"/>
    <mergeCell ref="I4:N4"/>
    <mergeCell ref="O4:P4"/>
    <mergeCell ref="C5:E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SheetLayoutView="100" zoomScalePageLayoutView="0" workbookViewId="0" topLeftCell="A1">
      <pane xSplit="1" ySplit="4" topLeftCell="B5" activePane="bottomRight" state="frozen"/>
      <selection pane="topLeft" activeCell="U19" sqref="U19"/>
      <selection pane="topRight" activeCell="U19" sqref="U19"/>
      <selection pane="bottomLeft" activeCell="U19" sqref="U19"/>
      <selection pane="bottomRight" activeCell="U19" sqref="U19"/>
    </sheetView>
  </sheetViews>
  <sheetFormatPr defaultColWidth="9.140625" defaultRowHeight="15"/>
  <cols>
    <col min="1" max="1" width="11.28125" style="34" customWidth="1"/>
    <col min="2" max="19" width="5.140625" style="34" customWidth="1"/>
    <col min="20" max="20" width="6.140625" style="34" customWidth="1"/>
    <col min="21" max="16384" width="8.7109375" style="34" customWidth="1"/>
  </cols>
  <sheetData>
    <row r="1" spans="19:20" ht="12">
      <c r="S1" s="119" t="s">
        <v>100</v>
      </c>
      <c r="T1" s="119"/>
    </row>
    <row r="2" spans="2:20" ht="18.75" customHeight="1">
      <c r="B2" s="120" t="s">
        <v>101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1"/>
      <c r="T2" s="121"/>
    </row>
    <row r="3" spans="2:20" ht="18" customHeight="1" thickBot="1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3" t="s">
        <v>90</v>
      </c>
      <c r="S3" s="123"/>
      <c r="T3" s="123"/>
    </row>
    <row r="4" spans="1:20" s="130" customFormat="1" ht="27.75" customHeight="1">
      <c r="A4" s="124" t="s">
        <v>102</v>
      </c>
      <c r="B4" s="125" t="s">
        <v>103</v>
      </c>
      <c r="C4" s="126" t="s">
        <v>104</v>
      </c>
      <c r="D4" s="126" t="s">
        <v>105</v>
      </c>
      <c r="E4" s="126" t="s">
        <v>106</v>
      </c>
      <c r="F4" s="126" t="s">
        <v>107</v>
      </c>
      <c r="G4" s="126" t="s">
        <v>108</v>
      </c>
      <c r="H4" s="127" t="s">
        <v>109</v>
      </c>
      <c r="I4" s="126" t="s">
        <v>110</v>
      </c>
      <c r="J4" s="126" t="s">
        <v>111</v>
      </c>
      <c r="K4" s="126" t="s">
        <v>112</v>
      </c>
      <c r="L4" s="126" t="s">
        <v>113</v>
      </c>
      <c r="M4" s="126" t="s">
        <v>114</v>
      </c>
      <c r="N4" s="126" t="s">
        <v>115</v>
      </c>
      <c r="O4" s="126" t="s">
        <v>116</v>
      </c>
      <c r="P4" s="126" t="s">
        <v>117</v>
      </c>
      <c r="Q4" s="126" t="s">
        <v>118</v>
      </c>
      <c r="R4" s="126" t="s">
        <v>119</v>
      </c>
      <c r="S4" s="128" t="s">
        <v>120</v>
      </c>
      <c r="T4" s="129" t="s">
        <v>121</v>
      </c>
    </row>
    <row r="5" spans="1:20" ht="21" customHeight="1">
      <c r="A5" s="131" t="s">
        <v>49</v>
      </c>
      <c r="B5" s="132" t="s">
        <v>122</v>
      </c>
      <c r="C5" s="133">
        <v>172</v>
      </c>
      <c r="D5" s="133">
        <v>89</v>
      </c>
      <c r="E5" s="133">
        <v>103</v>
      </c>
      <c r="F5" s="133">
        <v>137</v>
      </c>
      <c r="G5" s="133">
        <v>80</v>
      </c>
      <c r="H5" s="133">
        <v>25</v>
      </c>
      <c r="I5" s="133">
        <v>56</v>
      </c>
      <c r="J5" s="133">
        <v>34</v>
      </c>
      <c r="K5" s="133">
        <v>35</v>
      </c>
      <c r="L5" s="133">
        <v>77</v>
      </c>
      <c r="M5" s="133">
        <v>104</v>
      </c>
      <c r="N5" s="133">
        <v>95</v>
      </c>
      <c r="O5" s="133">
        <v>47</v>
      </c>
      <c r="P5" s="133">
        <v>2</v>
      </c>
      <c r="Q5" s="133">
        <v>41</v>
      </c>
      <c r="R5" s="133">
        <v>6</v>
      </c>
      <c r="S5" s="134">
        <v>43</v>
      </c>
      <c r="T5" s="135">
        <v>1146</v>
      </c>
    </row>
    <row r="6" spans="1:20" ht="21" customHeight="1">
      <c r="A6" s="131" t="s">
        <v>50</v>
      </c>
      <c r="B6" s="136">
        <v>195</v>
      </c>
      <c r="C6" s="137" t="s">
        <v>122</v>
      </c>
      <c r="D6" s="138">
        <v>22</v>
      </c>
      <c r="E6" s="138">
        <v>11</v>
      </c>
      <c r="F6" s="138">
        <v>30</v>
      </c>
      <c r="G6" s="138">
        <v>9</v>
      </c>
      <c r="H6" s="138">
        <v>4</v>
      </c>
      <c r="I6" s="138">
        <v>14</v>
      </c>
      <c r="J6" s="138">
        <v>7</v>
      </c>
      <c r="K6" s="138">
        <v>13</v>
      </c>
      <c r="L6" s="138">
        <v>23</v>
      </c>
      <c r="M6" s="138">
        <v>12</v>
      </c>
      <c r="N6" s="138">
        <v>23</v>
      </c>
      <c r="O6" s="138">
        <v>12</v>
      </c>
      <c r="P6" s="138" t="s">
        <v>123</v>
      </c>
      <c r="Q6" s="138">
        <v>25</v>
      </c>
      <c r="R6" s="138">
        <v>6</v>
      </c>
      <c r="S6" s="139">
        <v>16</v>
      </c>
      <c r="T6" s="135">
        <v>422</v>
      </c>
    </row>
    <row r="7" spans="1:20" ht="21" customHeight="1">
      <c r="A7" s="131" t="s">
        <v>51</v>
      </c>
      <c r="B7" s="136">
        <v>102</v>
      </c>
      <c r="C7" s="138">
        <v>28</v>
      </c>
      <c r="D7" s="137" t="s">
        <v>122</v>
      </c>
      <c r="E7" s="138">
        <v>11</v>
      </c>
      <c r="F7" s="138">
        <v>4</v>
      </c>
      <c r="G7" s="138">
        <v>4</v>
      </c>
      <c r="H7" s="138" t="s">
        <v>123</v>
      </c>
      <c r="I7" s="138">
        <v>2</v>
      </c>
      <c r="J7" s="138">
        <v>6</v>
      </c>
      <c r="K7" s="138">
        <v>3</v>
      </c>
      <c r="L7" s="138">
        <v>40</v>
      </c>
      <c r="M7" s="138">
        <v>9</v>
      </c>
      <c r="N7" s="138">
        <v>9</v>
      </c>
      <c r="O7" s="138">
        <v>13</v>
      </c>
      <c r="P7" s="138">
        <v>3</v>
      </c>
      <c r="Q7" s="138">
        <v>4</v>
      </c>
      <c r="R7" s="138" t="s">
        <v>123</v>
      </c>
      <c r="S7" s="139">
        <v>4</v>
      </c>
      <c r="T7" s="135">
        <v>242</v>
      </c>
    </row>
    <row r="8" spans="1:20" ht="21" customHeight="1">
      <c r="A8" s="131" t="s">
        <v>52</v>
      </c>
      <c r="B8" s="136">
        <v>77</v>
      </c>
      <c r="C8" s="138">
        <v>13</v>
      </c>
      <c r="D8" s="138">
        <v>11</v>
      </c>
      <c r="E8" s="137" t="s">
        <v>122</v>
      </c>
      <c r="F8" s="138">
        <v>6</v>
      </c>
      <c r="G8" s="138">
        <v>3</v>
      </c>
      <c r="H8" s="138">
        <v>1</v>
      </c>
      <c r="I8" s="138">
        <v>4</v>
      </c>
      <c r="J8" s="138" t="s">
        <v>123</v>
      </c>
      <c r="K8" s="138">
        <v>2</v>
      </c>
      <c r="L8" s="138">
        <v>1</v>
      </c>
      <c r="M8" s="138">
        <v>4</v>
      </c>
      <c r="N8" s="138">
        <v>3</v>
      </c>
      <c r="O8" s="138" t="s">
        <v>123</v>
      </c>
      <c r="P8" s="138" t="s">
        <v>123</v>
      </c>
      <c r="Q8" s="138">
        <v>2</v>
      </c>
      <c r="R8" s="138">
        <v>8</v>
      </c>
      <c r="S8" s="139">
        <v>18</v>
      </c>
      <c r="T8" s="135">
        <v>153</v>
      </c>
    </row>
    <row r="9" spans="1:20" ht="21" customHeight="1">
      <c r="A9" s="131" t="s">
        <v>53</v>
      </c>
      <c r="B9" s="136">
        <v>80</v>
      </c>
      <c r="C9" s="138">
        <v>18</v>
      </c>
      <c r="D9" s="138">
        <v>3</v>
      </c>
      <c r="E9" s="138">
        <v>1</v>
      </c>
      <c r="F9" s="137" t="s">
        <v>122</v>
      </c>
      <c r="G9" s="138">
        <v>1</v>
      </c>
      <c r="H9" s="138">
        <v>5</v>
      </c>
      <c r="I9" s="138" t="s">
        <v>123</v>
      </c>
      <c r="J9" s="138" t="s">
        <v>123</v>
      </c>
      <c r="K9" s="138" t="s">
        <v>123</v>
      </c>
      <c r="L9" s="138" t="s">
        <v>123</v>
      </c>
      <c r="M9" s="138">
        <v>20</v>
      </c>
      <c r="N9" s="138">
        <v>12</v>
      </c>
      <c r="O9" s="138">
        <v>3</v>
      </c>
      <c r="P9" s="138">
        <v>3</v>
      </c>
      <c r="Q9" s="138" t="s">
        <v>123</v>
      </c>
      <c r="R9" s="138" t="s">
        <v>123</v>
      </c>
      <c r="S9" s="139" t="s">
        <v>123</v>
      </c>
      <c r="T9" s="135">
        <v>146</v>
      </c>
    </row>
    <row r="10" spans="1:20" ht="21" customHeight="1">
      <c r="A10" s="131" t="s">
        <v>54</v>
      </c>
      <c r="B10" s="136">
        <v>42</v>
      </c>
      <c r="C10" s="138">
        <v>6</v>
      </c>
      <c r="D10" s="138">
        <v>9</v>
      </c>
      <c r="E10" s="138">
        <v>1</v>
      </c>
      <c r="F10" s="138">
        <v>4</v>
      </c>
      <c r="G10" s="137" t="s">
        <v>122</v>
      </c>
      <c r="H10" s="138">
        <v>10</v>
      </c>
      <c r="I10" s="138" t="s">
        <v>123</v>
      </c>
      <c r="J10" s="138">
        <v>2</v>
      </c>
      <c r="K10" s="138">
        <v>3</v>
      </c>
      <c r="L10" s="138">
        <v>1</v>
      </c>
      <c r="M10" s="138">
        <v>15</v>
      </c>
      <c r="N10" s="138">
        <v>6</v>
      </c>
      <c r="O10" s="138" t="s">
        <v>123</v>
      </c>
      <c r="P10" s="138" t="s">
        <v>123</v>
      </c>
      <c r="Q10" s="138">
        <v>2</v>
      </c>
      <c r="R10" s="138" t="s">
        <v>123</v>
      </c>
      <c r="S10" s="139" t="s">
        <v>123</v>
      </c>
      <c r="T10" s="135">
        <v>101</v>
      </c>
    </row>
    <row r="11" spans="1:20" ht="21" customHeight="1">
      <c r="A11" s="131" t="s">
        <v>55</v>
      </c>
      <c r="B11" s="136">
        <v>24</v>
      </c>
      <c r="C11" s="138">
        <v>8</v>
      </c>
      <c r="D11" s="138" t="s">
        <v>123</v>
      </c>
      <c r="E11" s="138" t="s">
        <v>123</v>
      </c>
      <c r="F11" s="138">
        <v>7</v>
      </c>
      <c r="G11" s="138">
        <v>4</v>
      </c>
      <c r="H11" s="137" t="s">
        <v>122</v>
      </c>
      <c r="I11" s="138">
        <v>1</v>
      </c>
      <c r="J11" s="138" t="s">
        <v>123</v>
      </c>
      <c r="K11" s="138" t="s">
        <v>123</v>
      </c>
      <c r="L11" s="138">
        <v>1</v>
      </c>
      <c r="M11" s="138">
        <v>1</v>
      </c>
      <c r="N11" s="138">
        <v>1</v>
      </c>
      <c r="O11" s="138" t="s">
        <v>123</v>
      </c>
      <c r="P11" s="138" t="s">
        <v>123</v>
      </c>
      <c r="Q11" s="138" t="s">
        <v>123</v>
      </c>
      <c r="R11" s="138" t="s">
        <v>123</v>
      </c>
      <c r="S11" s="139" t="s">
        <v>123</v>
      </c>
      <c r="T11" s="135">
        <v>47</v>
      </c>
    </row>
    <row r="12" spans="1:20" ht="21" customHeight="1">
      <c r="A12" s="131" t="s">
        <v>56</v>
      </c>
      <c r="B12" s="136">
        <v>42</v>
      </c>
      <c r="C12" s="138">
        <v>4</v>
      </c>
      <c r="D12" s="138" t="s">
        <v>123</v>
      </c>
      <c r="E12" s="138">
        <v>3</v>
      </c>
      <c r="F12" s="138">
        <v>3</v>
      </c>
      <c r="G12" s="138">
        <v>1</v>
      </c>
      <c r="H12" s="138">
        <v>2</v>
      </c>
      <c r="I12" s="137" t="s">
        <v>122</v>
      </c>
      <c r="J12" s="138" t="s">
        <v>123</v>
      </c>
      <c r="K12" s="138" t="s">
        <v>123</v>
      </c>
      <c r="L12" s="138">
        <v>2</v>
      </c>
      <c r="M12" s="138">
        <v>13</v>
      </c>
      <c r="N12" s="138">
        <v>8</v>
      </c>
      <c r="O12" s="138" t="s">
        <v>123</v>
      </c>
      <c r="P12" s="138" t="s">
        <v>123</v>
      </c>
      <c r="Q12" s="138">
        <v>2</v>
      </c>
      <c r="R12" s="138" t="s">
        <v>123</v>
      </c>
      <c r="S12" s="139">
        <v>1</v>
      </c>
      <c r="T12" s="135">
        <v>81</v>
      </c>
    </row>
    <row r="13" spans="1:20" ht="21" customHeight="1">
      <c r="A13" s="131" t="s">
        <v>57</v>
      </c>
      <c r="B13" s="136">
        <v>24</v>
      </c>
      <c r="C13" s="138">
        <v>8</v>
      </c>
      <c r="D13" s="138">
        <v>7</v>
      </c>
      <c r="E13" s="138">
        <v>1</v>
      </c>
      <c r="F13" s="138">
        <v>1</v>
      </c>
      <c r="G13" s="138">
        <v>5</v>
      </c>
      <c r="H13" s="138">
        <v>2</v>
      </c>
      <c r="I13" s="138" t="s">
        <v>123</v>
      </c>
      <c r="J13" s="137" t="s">
        <v>122</v>
      </c>
      <c r="K13" s="138">
        <v>2</v>
      </c>
      <c r="L13" s="138">
        <v>13</v>
      </c>
      <c r="M13" s="138">
        <v>1</v>
      </c>
      <c r="N13" s="138" t="s">
        <v>123</v>
      </c>
      <c r="O13" s="138">
        <v>5</v>
      </c>
      <c r="P13" s="138" t="s">
        <v>123</v>
      </c>
      <c r="Q13" s="138">
        <v>1</v>
      </c>
      <c r="R13" s="138" t="s">
        <v>123</v>
      </c>
      <c r="S13" s="139">
        <v>1</v>
      </c>
      <c r="T13" s="135">
        <v>71</v>
      </c>
    </row>
    <row r="14" spans="1:20" ht="21" customHeight="1">
      <c r="A14" s="131" t="s">
        <v>58</v>
      </c>
      <c r="B14" s="136">
        <v>30</v>
      </c>
      <c r="C14" s="138">
        <v>19</v>
      </c>
      <c r="D14" s="138">
        <v>6</v>
      </c>
      <c r="E14" s="138">
        <v>3</v>
      </c>
      <c r="F14" s="138">
        <v>2</v>
      </c>
      <c r="G14" s="138" t="s">
        <v>123</v>
      </c>
      <c r="H14" s="138">
        <v>1</v>
      </c>
      <c r="I14" s="138" t="s">
        <v>123</v>
      </c>
      <c r="J14" s="138">
        <v>2</v>
      </c>
      <c r="K14" s="137" t="s">
        <v>122</v>
      </c>
      <c r="L14" s="138">
        <v>7</v>
      </c>
      <c r="M14" s="138">
        <v>1</v>
      </c>
      <c r="N14" s="138" t="s">
        <v>123</v>
      </c>
      <c r="O14" s="138">
        <v>16</v>
      </c>
      <c r="P14" s="138" t="s">
        <v>123</v>
      </c>
      <c r="Q14" s="138">
        <v>20</v>
      </c>
      <c r="R14" s="138">
        <v>1</v>
      </c>
      <c r="S14" s="139" t="s">
        <v>123</v>
      </c>
      <c r="T14" s="135">
        <v>108</v>
      </c>
    </row>
    <row r="15" spans="1:20" ht="21" customHeight="1">
      <c r="A15" s="131" t="s">
        <v>59</v>
      </c>
      <c r="B15" s="136">
        <v>47</v>
      </c>
      <c r="C15" s="138">
        <v>14</v>
      </c>
      <c r="D15" s="138">
        <v>25</v>
      </c>
      <c r="E15" s="138">
        <v>2</v>
      </c>
      <c r="F15" s="138">
        <v>1</v>
      </c>
      <c r="G15" s="138">
        <v>2</v>
      </c>
      <c r="H15" s="138" t="s">
        <v>123</v>
      </c>
      <c r="I15" s="138" t="s">
        <v>123</v>
      </c>
      <c r="J15" s="138">
        <v>19</v>
      </c>
      <c r="K15" s="138">
        <v>7</v>
      </c>
      <c r="L15" s="137" t="s">
        <v>122</v>
      </c>
      <c r="M15" s="138">
        <v>2</v>
      </c>
      <c r="N15" s="138">
        <v>10</v>
      </c>
      <c r="O15" s="138">
        <v>4</v>
      </c>
      <c r="P15" s="138">
        <v>1</v>
      </c>
      <c r="Q15" s="138">
        <v>3</v>
      </c>
      <c r="R15" s="138">
        <v>2</v>
      </c>
      <c r="S15" s="139">
        <v>4</v>
      </c>
      <c r="T15" s="135">
        <v>143</v>
      </c>
    </row>
    <row r="16" spans="1:20" ht="21" customHeight="1">
      <c r="A16" s="131" t="s">
        <v>60</v>
      </c>
      <c r="B16" s="136">
        <v>75</v>
      </c>
      <c r="C16" s="138">
        <v>9</v>
      </c>
      <c r="D16" s="138">
        <v>5</v>
      </c>
      <c r="E16" s="138">
        <v>2</v>
      </c>
      <c r="F16" s="138">
        <v>7</v>
      </c>
      <c r="G16" s="138">
        <v>7</v>
      </c>
      <c r="H16" s="138">
        <v>2</v>
      </c>
      <c r="I16" s="138">
        <v>10</v>
      </c>
      <c r="J16" s="138">
        <v>1</v>
      </c>
      <c r="K16" s="138" t="s">
        <v>123</v>
      </c>
      <c r="L16" s="138" t="s">
        <v>123</v>
      </c>
      <c r="M16" s="137" t="s">
        <v>122</v>
      </c>
      <c r="N16" s="138">
        <v>3</v>
      </c>
      <c r="O16" s="138" t="s">
        <v>123</v>
      </c>
      <c r="P16" s="138" t="s">
        <v>123</v>
      </c>
      <c r="Q16" s="138" t="s">
        <v>123</v>
      </c>
      <c r="R16" s="138" t="s">
        <v>123</v>
      </c>
      <c r="S16" s="139" t="s">
        <v>123</v>
      </c>
      <c r="T16" s="135">
        <v>121</v>
      </c>
    </row>
    <row r="17" spans="1:20" ht="21" customHeight="1">
      <c r="A17" s="131" t="s">
        <v>61</v>
      </c>
      <c r="B17" s="136">
        <v>74</v>
      </c>
      <c r="C17" s="138">
        <v>18</v>
      </c>
      <c r="D17" s="138">
        <v>6</v>
      </c>
      <c r="E17" s="138">
        <v>15</v>
      </c>
      <c r="F17" s="138">
        <v>3</v>
      </c>
      <c r="G17" s="138">
        <v>3</v>
      </c>
      <c r="H17" s="138" t="s">
        <v>123</v>
      </c>
      <c r="I17" s="138">
        <v>4</v>
      </c>
      <c r="J17" s="138">
        <v>2</v>
      </c>
      <c r="K17" s="138">
        <v>1</v>
      </c>
      <c r="L17" s="138">
        <v>4</v>
      </c>
      <c r="M17" s="138">
        <v>3</v>
      </c>
      <c r="N17" s="137" t="s">
        <v>122</v>
      </c>
      <c r="O17" s="138">
        <v>1</v>
      </c>
      <c r="P17" s="138" t="s">
        <v>123</v>
      </c>
      <c r="Q17" s="138">
        <v>5</v>
      </c>
      <c r="R17" s="138">
        <v>4</v>
      </c>
      <c r="S17" s="139">
        <v>4</v>
      </c>
      <c r="T17" s="135">
        <v>147</v>
      </c>
    </row>
    <row r="18" spans="1:20" ht="21" customHeight="1">
      <c r="A18" s="131" t="s">
        <v>62</v>
      </c>
      <c r="B18" s="136">
        <v>46</v>
      </c>
      <c r="C18" s="138">
        <v>9</v>
      </c>
      <c r="D18" s="138">
        <v>1</v>
      </c>
      <c r="E18" s="138">
        <v>1</v>
      </c>
      <c r="F18" s="138">
        <v>1</v>
      </c>
      <c r="G18" s="138" t="s">
        <v>123</v>
      </c>
      <c r="H18" s="138" t="s">
        <v>123</v>
      </c>
      <c r="I18" s="138">
        <v>2</v>
      </c>
      <c r="J18" s="138">
        <v>2</v>
      </c>
      <c r="K18" s="138">
        <v>10</v>
      </c>
      <c r="L18" s="138">
        <v>3</v>
      </c>
      <c r="M18" s="138">
        <v>2</v>
      </c>
      <c r="N18" s="138">
        <v>2</v>
      </c>
      <c r="O18" s="137" t="s">
        <v>122</v>
      </c>
      <c r="P18" s="138" t="s">
        <v>123</v>
      </c>
      <c r="Q18" s="138">
        <v>5</v>
      </c>
      <c r="R18" s="138" t="s">
        <v>123</v>
      </c>
      <c r="S18" s="139" t="s">
        <v>123</v>
      </c>
      <c r="T18" s="135">
        <v>84</v>
      </c>
    </row>
    <row r="19" spans="1:20" ht="21" customHeight="1">
      <c r="A19" s="131" t="s">
        <v>64</v>
      </c>
      <c r="B19" s="136">
        <v>5</v>
      </c>
      <c r="C19" s="138" t="s">
        <v>123</v>
      </c>
      <c r="D19" s="138" t="s">
        <v>123</v>
      </c>
      <c r="E19" s="138" t="s">
        <v>123</v>
      </c>
      <c r="F19" s="138" t="s">
        <v>123</v>
      </c>
      <c r="G19" s="138" t="s">
        <v>123</v>
      </c>
      <c r="H19" s="138" t="s">
        <v>123</v>
      </c>
      <c r="I19" s="138" t="s">
        <v>123</v>
      </c>
      <c r="J19" s="138" t="s">
        <v>123</v>
      </c>
      <c r="K19" s="138" t="s">
        <v>123</v>
      </c>
      <c r="L19" s="138" t="s">
        <v>123</v>
      </c>
      <c r="M19" s="138" t="s">
        <v>123</v>
      </c>
      <c r="N19" s="138" t="s">
        <v>123</v>
      </c>
      <c r="O19" s="138" t="s">
        <v>123</v>
      </c>
      <c r="P19" s="137" t="s">
        <v>122</v>
      </c>
      <c r="Q19" s="138" t="s">
        <v>123</v>
      </c>
      <c r="R19" s="138" t="s">
        <v>123</v>
      </c>
      <c r="S19" s="139" t="s">
        <v>123</v>
      </c>
      <c r="T19" s="135">
        <v>5</v>
      </c>
    </row>
    <row r="20" spans="1:20" ht="21" customHeight="1">
      <c r="A20" s="131" t="s">
        <v>66</v>
      </c>
      <c r="B20" s="136">
        <v>34</v>
      </c>
      <c r="C20" s="138">
        <v>25</v>
      </c>
      <c r="D20" s="138" t="s">
        <v>123</v>
      </c>
      <c r="E20" s="138">
        <v>3</v>
      </c>
      <c r="F20" s="138">
        <v>1</v>
      </c>
      <c r="G20" s="138">
        <v>1</v>
      </c>
      <c r="H20" s="138">
        <v>5</v>
      </c>
      <c r="I20" s="138">
        <v>4</v>
      </c>
      <c r="J20" s="138">
        <v>3</v>
      </c>
      <c r="K20" s="138">
        <v>17</v>
      </c>
      <c r="L20" s="138">
        <v>7</v>
      </c>
      <c r="M20" s="138">
        <v>3</v>
      </c>
      <c r="N20" s="138" t="s">
        <v>123</v>
      </c>
      <c r="O20" s="138">
        <v>5</v>
      </c>
      <c r="P20" s="138" t="s">
        <v>123</v>
      </c>
      <c r="Q20" s="137" t="s">
        <v>122</v>
      </c>
      <c r="R20" s="138" t="s">
        <v>123</v>
      </c>
      <c r="S20" s="139">
        <v>1</v>
      </c>
      <c r="T20" s="135">
        <v>109</v>
      </c>
    </row>
    <row r="21" spans="1:20" ht="21" customHeight="1">
      <c r="A21" s="131" t="s">
        <v>68</v>
      </c>
      <c r="B21" s="136">
        <v>13</v>
      </c>
      <c r="C21" s="138" t="s">
        <v>123</v>
      </c>
      <c r="D21" s="138" t="s">
        <v>123</v>
      </c>
      <c r="E21" s="138">
        <v>1</v>
      </c>
      <c r="F21" s="138">
        <v>1</v>
      </c>
      <c r="G21" s="138" t="s">
        <v>123</v>
      </c>
      <c r="H21" s="138" t="s">
        <v>123</v>
      </c>
      <c r="I21" s="138" t="s">
        <v>123</v>
      </c>
      <c r="J21" s="138" t="s">
        <v>123</v>
      </c>
      <c r="K21" s="138">
        <v>1</v>
      </c>
      <c r="L21" s="138" t="s">
        <v>123</v>
      </c>
      <c r="M21" s="138">
        <v>2</v>
      </c>
      <c r="N21" s="138">
        <v>5</v>
      </c>
      <c r="O21" s="138" t="s">
        <v>123</v>
      </c>
      <c r="P21" s="138" t="s">
        <v>123</v>
      </c>
      <c r="Q21" s="138" t="s">
        <v>123</v>
      </c>
      <c r="R21" s="137" t="s">
        <v>122</v>
      </c>
      <c r="S21" s="139">
        <v>10</v>
      </c>
      <c r="T21" s="135">
        <v>33</v>
      </c>
    </row>
    <row r="22" spans="1:20" ht="21" customHeight="1" thickBot="1">
      <c r="A22" s="131" t="s">
        <v>69</v>
      </c>
      <c r="B22" s="140">
        <v>11</v>
      </c>
      <c r="C22" s="141">
        <v>1</v>
      </c>
      <c r="D22" s="141">
        <v>1</v>
      </c>
      <c r="E22" s="141">
        <v>6</v>
      </c>
      <c r="F22" s="141" t="s">
        <v>123</v>
      </c>
      <c r="G22" s="141">
        <v>1</v>
      </c>
      <c r="H22" s="141">
        <v>1</v>
      </c>
      <c r="I22" s="141" t="s">
        <v>123</v>
      </c>
      <c r="J22" s="141" t="s">
        <v>123</v>
      </c>
      <c r="K22" s="141" t="s">
        <v>123</v>
      </c>
      <c r="L22" s="141" t="s">
        <v>123</v>
      </c>
      <c r="M22" s="141">
        <v>3</v>
      </c>
      <c r="N22" s="141">
        <v>7</v>
      </c>
      <c r="O22" s="141" t="s">
        <v>123</v>
      </c>
      <c r="P22" s="141" t="s">
        <v>123</v>
      </c>
      <c r="Q22" s="141">
        <v>1</v>
      </c>
      <c r="R22" s="141">
        <v>6</v>
      </c>
      <c r="S22" s="142" t="s">
        <v>122</v>
      </c>
      <c r="T22" s="135">
        <v>38</v>
      </c>
    </row>
    <row r="23" spans="1:20" ht="21" customHeight="1" thickBot="1" thickTop="1">
      <c r="A23" s="143" t="s">
        <v>124</v>
      </c>
      <c r="B23" s="144">
        <v>921</v>
      </c>
      <c r="C23" s="145">
        <v>352</v>
      </c>
      <c r="D23" s="145">
        <v>185</v>
      </c>
      <c r="E23" s="145">
        <v>164</v>
      </c>
      <c r="F23" s="145">
        <v>208</v>
      </c>
      <c r="G23" s="145">
        <v>121</v>
      </c>
      <c r="H23" s="145">
        <v>58</v>
      </c>
      <c r="I23" s="145">
        <v>97</v>
      </c>
      <c r="J23" s="145">
        <v>78</v>
      </c>
      <c r="K23" s="145">
        <v>94</v>
      </c>
      <c r="L23" s="145">
        <v>179</v>
      </c>
      <c r="M23" s="145">
        <v>195</v>
      </c>
      <c r="N23" s="145">
        <v>184</v>
      </c>
      <c r="O23" s="145">
        <v>106</v>
      </c>
      <c r="P23" s="145">
        <v>9</v>
      </c>
      <c r="Q23" s="145">
        <v>111</v>
      </c>
      <c r="R23" s="145">
        <v>33</v>
      </c>
      <c r="S23" s="146">
        <v>102</v>
      </c>
      <c r="T23" s="147">
        <v>3197</v>
      </c>
    </row>
    <row r="24" spans="1:16" ht="12">
      <c r="A24" s="122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</row>
  </sheetData>
  <sheetProtection/>
  <mergeCells count="3">
    <mergeCell ref="S1:T1"/>
    <mergeCell ref="B2:R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U19" sqref="U19"/>
    </sheetView>
  </sheetViews>
  <sheetFormatPr defaultColWidth="9.140625" defaultRowHeight="15"/>
  <cols>
    <col min="1" max="1" width="12.421875" style="34" customWidth="1"/>
    <col min="2" max="21" width="6.140625" style="34" customWidth="1"/>
    <col min="22" max="16384" width="8.7109375" style="34" customWidth="1"/>
  </cols>
  <sheetData>
    <row r="1" spans="20:21" ht="12">
      <c r="T1" s="149" t="s">
        <v>125</v>
      </c>
      <c r="U1" s="149"/>
    </row>
    <row r="2" spans="2:21" ht="18.75" customHeight="1">
      <c r="B2" s="150" t="s">
        <v>126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  <c r="U2" s="151"/>
    </row>
    <row r="3" spans="2:21" ht="17.25" customHeight="1" thickBot="1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01" t="s">
        <v>90</v>
      </c>
      <c r="T3" s="101"/>
      <c r="U3" s="101"/>
    </row>
    <row r="4" spans="1:21" ht="16.5" customHeight="1">
      <c r="A4" s="152" t="s">
        <v>127</v>
      </c>
      <c r="B4" s="153" t="s">
        <v>128</v>
      </c>
      <c r="C4" s="154"/>
      <c r="D4" s="154"/>
      <c r="E4" s="154"/>
      <c r="F4" s="154"/>
      <c r="G4" s="154"/>
      <c r="H4" s="154"/>
      <c r="I4" s="154"/>
      <c r="J4" s="154"/>
      <c r="K4" s="155"/>
      <c r="L4" s="153" t="s">
        <v>129</v>
      </c>
      <c r="M4" s="154"/>
      <c r="N4" s="154"/>
      <c r="O4" s="154"/>
      <c r="P4" s="154"/>
      <c r="Q4" s="154"/>
      <c r="R4" s="154"/>
      <c r="S4" s="154"/>
      <c r="T4" s="154"/>
      <c r="U4" s="156"/>
    </row>
    <row r="5" spans="1:21" s="130" customFormat="1" ht="22.5" customHeight="1">
      <c r="A5" s="157"/>
      <c r="B5" s="158" t="s">
        <v>130</v>
      </c>
      <c r="C5" s="159" t="s">
        <v>131</v>
      </c>
      <c r="D5" s="160" t="s">
        <v>132</v>
      </c>
      <c r="E5" s="160" t="s">
        <v>133</v>
      </c>
      <c r="F5" s="160" t="s">
        <v>134</v>
      </c>
      <c r="G5" s="160" t="s">
        <v>135</v>
      </c>
      <c r="H5" s="160" t="s">
        <v>136</v>
      </c>
      <c r="I5" s="160" t="s">
        <v>137</v>
      </c>
      <c r="J5" s="160" t="s">
        <v>138</v>
      </c>
      <c r="K5" s="161" t="s">
        <v>139</v>
      </c>
      <c r="L5" s="158" t="s">
        <v>130</v>
      </c>
      <c r="M5" s="159" t="s">
        <v>131</v>
      </c>
      <c r="N5" s="160" t="s">
        <v>132</v>
      </c>
      <c r="O5" s="160" t="s">
        <v>133</v>
      </c>
      <c r="P5" s="160" t="s">
        <v>134</v>
      </c>
      <c r="Q5" s="160" t="s">
        <v>135</v>
      </c>
      <c r="R5" s="160" t="s">
        <v>136</v>
      </c>
      <c r="S5" s="160" t="s">
        <v>137</v>
      </c>
      <c r="T5" s="160" t="s">
        <v>138</v>
      </c>
      <c r="U5" s="162" t="s">
        <v>139</v>
      </c>
    </row>
    <row r="6" spans="1:21" ht="15.75" customHeight="1">
      <c r="A6" s="75" t="s">
        <v>46</v>
      </c>
      <c r="B6" s="70">
        <v>3871</v>
      </c>
      <c r="C6" s="71">
        <v>23</v>
      </c>
      <c r="D6" s="71">
        <v>60</v>
      </c>
      <c r="E6" s="71">
        <v>580</v>
      </c>
      <c r="F6" s="71">
        <v>233</v>
      </c>
      <c r="G6" s="71">
        <v>395</v>
      </c>
      <c r="H6" s="71">
        <v>213</v>
      </c>
      <c r="I6" s="71">
        <v>114</v>
      </c>
      <c r="J6" s="71">
        <v>2023</v>
      </c>
      <c r="K6" s="72">
        <v>230</v>
      </c>
      <c r="L6" s="70">
        <v>7146</v>
      </c>
      <c r="M6" s="71">
        <v>29</v>
      </c>
      <c r="N6" s="71">
        <v>51</v>
      </c>
      <c r="O6" s="71">
        <v>1513</v>
      </c>
      <c r="P6" s="71">
        <v>407</v>
      </c>
      <c r="Q6" s="71">
        <v>796</v>
      </c>
      <c r="R6" s="71">
        <v>391</v>
      </c>
      <c r="S6" s="71">
        <v>152</v>
      </c>
      <c r="T6" s="71">
        <v>3561</v>
      </c>
      <c r="U6" s="74">
        <v>246</v>
      </c>
    </row>
    <row r="7" spans="1:21" ht="15.75" customHeight="1">
      <c r="A7" s="75" t="s">
        <v>47</v>
      </c>
      <c r="B7" s="76">
        <v>3701</v>
      </c>
      <c r="C7" s="77">
        <v>20</v>
      </c>
      <c r="D7" s="77">
        <v>54</v>
      </c>
      <c r="E7" s="77">
        <v>557</v>
      </c>
      <c r="F7" s="77">
        <v>223</v>
      </c>
      <c r="G7" s="77">
        <v>375</v>
      </c>
      <c r="H7" s="77">
        <v>208</v>
      </c>
      <c r="I7" s="77">
        <v>113</v>
      </c>
      <c r="J7" s="77">
        <v>1931</v>
      </c>
      <c r="K7" s="78">
        <v>220</v>
      </c>
      <c r="L7" s="76">
        <v>6820</v>
      </c>
      <c r="M7" s="77">
        <v>25</v>
      </c>
      <c r="N7" s="77">
        <v>51</v>
      </c>
      <c r="O7" s="77">
        <v>1442</v>
      </c>
      <c r="P7" s="77">
        <v>375</v>
      </c>
      <c r="Q7" s="77">
        <v>765</v>
      </c>
      <c r="R7" s="77">
        <v>364</v>
      </c>
      <c r="S7" s="77">
        <v>148</v>
      </c>
      <c r="T7" s="77">
        <v>3405</v>
      </c>
      <c r="U7" s="80">
        <v>245</v>
      </c>
    </row>
    <row r="8" spans="1:21" ht="15.75" customHeight="1">
      <c r="A8" s="75" t="s">
        <v>48</v>
      </c>
      <c r="B8" s="76">
        <v>170</v>
      </c>
      <c r="C8" s="77">
        <v>3</v>
      </c>
      <c r="D8" s="77">
        <v>6</v>
      </c>
      <c r="E8" s="77">
        <v>23</v>
      </c>
      <c r="F8" s="77">
        <v>10</v>
      </c>
      <c r="G8" s="77">
        <v>20</v>
      </c>
      <c r="H8" s="77">
        <v>5</v>
      </c>
      <c r="I8" s="77">
        <v>1</v>
      </c>
      <c r="J8" s="77">
        <v>92</v>
      </c>
      <c r="K8" s="78">
        <v>10</v>
      </c>
      <c r="L8" s="76">
        <v>326</v>
      </c>
      <c r="M8" s="77">
        <v>4</v>
      </c>
      <c r="N8" s="77">
        <v>0</v>
      </c>
      <c r="O8" s="77">
        <v>71</v>
      </c>
      <c r="P8" s="77">
        <v>32</v>
      </c>
      <c r="Q8" s="77">
        <v>31</v>
      </c>
      <c r="R8" s="77">
        <v>27</v>
      </c>
      <c r="S8" s="77">
        <v>4</v>
      </c>
      <c r="T8" s="77">
        <v>156</v>
      </c>
      <c r="U8" s="80">
        <v>1</v>
      </c>
    </row>
    <row r="9" spans="1:21" ht="15.75" customHeight="1">
      <c r="A9" s="81" t="s">
        <v>49</v>
      </c>
      <c r="B9" s="82">
        <v>1768</v>
      </c>
      <c r="C9" s="83">
        <v>7</v>
      </c>
      <c r="D9" s="83">
        <v>31</v>
      </c>
      <c r="E9" s="83">
        <v>318</v>
      </c>
      <c r="F9" s="83">
        <v>95</v>
      </c>
      <c r="G9" s="83">
        <v>179</v>
      </c>
      <c r="H9" s="83">
        <v>83</v>
      </c>
      <c r="I9" s="83">
        <v>50</v>
      </c>
      <c r="J9" s="83">
        <v>903</v>
      </c>
      <c r="K9" s="84">
        <v>102</v>
      </c>
      <c r="L9" s="82">
        <v>3530</v>
      </c>
      <c r="M9" s="83">
        <v>14</v>
      </c>
      <c r="N9" s="83">
        <v>38</v>
      </c>
      <c r="O9" s="83">
        <v>850</v>
      </c>
      <c r="P9" s="83">
        <v>219</v>
      </c>
      <c r="Q9" s="83">
        <v>396</v>
      </c>
      <c r="R9" s="83">
        <v>173</v>
      </c>
      <c r="S9" s="83">
        <v>96</v>
      </c>
      <c r="T9" s="83">
        <v>1651</v>
      </c>
      <c r="U9" s="86">
        <v>93</v>
      </c>
    </row>
    <row r="10" spans="1:21" ht="15.75" customHeight="1">
      <c r="A10" s="81" t="s">
        <v>50</v>
      </c>
      <c r="B10" s="82">
        <v>516</v>
      </c>
      <c r="C10" s="83">
        <v>6</v>
      </c>
      <c r="D10" s="83">
        <v>13</v>
      </c>
      <c r="E10" s="83">
        <v>86</v>
      </c>
      <c r="F10" s="83">
        <v>29</v>
      </c>
      <c r="G10" s="83">
        <v>39</v>
      </c>
      <c r="H10" s="83">
        <v>23</v>
      </c>
      <c r="I10" s="83">
        <v>17</v>
      </c>
      <c r="J10" s="83">
        <v>244</v>
      </c>
      <c r="K10" s="84">
        <v>59</v>
      </c>
      <c r="L10" s="82">
        <v>916</v>
      </c>
      <c r="M10" s="83">
        <v>0</v>
      </c>
      <c r="N10" s="83">
        <v>0</v>
      </c>
      <c r="O10" s="83">
        <v>184</v>
      </c>
      <c r="P10" s="83">
        <v>35</v>
      </c>
      <c r="Q10" s="83">
        <v>93</v>
      </c>
      <c r="R10" s="83">
        <v>33</v>
      </c>
      <c r="S10" s="83">
        <v>23</v>
      </c>
      <c r="T10" s="83">
        <v>460</v>
      </c>
      <c r="U10" s="86">
        <v>88</v>
      </c>
    </row>
    <row r="11" spans="1:21" ht="15.75" customHeight="1">
      <c r="A11" s="81" t="s">
        <v>51</v>
      </c>
      <c r="B11" s="82">
        <v>326</v>
      </c>
      <c r="C11" s="83">
        <v>0</v>
      </c>
      <c r="D11" s="83">
        <v>5</v>
      </c>
      <c r="E11" s="83">
        <v>31</v>
      </c>
      <c r="F11" s="83">
        <v>6</v>
      </c>
      <c r="G11" s="83">
        <v>33</v>
      </c>
      <c r="H11" s="83">
        <v>29</v>
      </c>
      <c r="I11" s="83">
        <v>2</v>
      </c>
      <c r="J11" s="83">
        <v>214</v>
      </c>
      <c r="K11" s="84">
        <v>6</v>
      </c>
      <c r="L11" s="82">
        <v>558</v>
      </c>
      <c r="M11" s="83">
        <v>0</v>
      </c>
      <c r="N11" s="83">
        <v>2</v>
      </c>
      <c r="O11" s="83">
        <v>117</v>
      </c>
      <c r="P11" s="83">
        <v>23</v>
      </c>
      <c r="Q11" s="83">
        <v>66</v>
      </c>
      <c r="R11" s="83">
        <v>32</v>
      </c>
      <c r="S11" s="83">
        <v>8</v>
      </c>
      <c r="T11" s="83">
        <v>304</v>
      </c>
      <c r="U11" s="86">
        <v>6</v>
      </c>
    </row>
    <row r="12" spans="1:21" ht="15.75" customHeight="1">
      <c r="A12" s="81" t="s">
        <v>52</v>
      </c>
      <c r="B12" s="82">
        <v>224</v>
      </c>
      <c r="C12" s="83">
        <v>0</v>
      </c>
      <c r="D12" s="83">
        <v>0</v>
      </c>
      <c r="E12" s="83">
        <v>14</v>
      </c>
      <c r="F12" s="83">
        <v>12</v>
      </c>
      <c r="G12" s="83">
        <v>19</v>
      </c>
      <c r="H12" s="83">
        <v>10</v>
      </c>
      <c r="I12" s="83">
        <v>13</v>
      </c>
      <c r="J12" s="83">
        <v>133</v>
      </c>
      <c r="K12" s="84">
        <v>23</v>
      </c>
      <c r="L12" s="82">
        <v>487</v>
      </c>
      <c r="M12" s="83">
        <v>2</v>
      </c>
      <c r="N12" s="83">
        <v>2</v>
      </c>
      <c r="O12" s="83">
        <v>57</v>
      </c>
      <c r="P12" s="83">
        <v>26</v>
      </c>
      <c r="Q12" s="83">
        <v>39</v>
      </c>
      <c r="R12" s="83">
        <v>20</v>
      </c>
      <c r="S12" s="83">
        <v>5</v>
      </c>
      <c r="T12" s="83">
        <v>325</v>
      </c>
      <c r="U12" s="86">
        <v>11</v>
      </c>
    </row>
    <row r="13" spans="1:21" ht="15.75" customHeight="1">
      <c r="A13" s="81" t="s">
        <v>53</v>
      </c>
      <c r="B13" s="82">
        <v>146</v>
      </c>
      <c r="C13" s="83">
        <v>3</v>
      </c>
      <c r="D13" s="83">
        <v>0</v>
      </c>
      <c r="E13" s="83">
        <v>18</v>
      </c>
      <c r="F13" s="83">
        <v>4</v>
      </c>
      <c r="G13" s="83">
        <v>26</v>
      </c>
      <c r="H13" s="83">
        <v>16</v>
      </c>
      <c r="I13" s="83">
        <v>6</v>
      </c>
      <c r="J13" s="83">
        <v>70</v>
      </c>
      <c r="K13" s="84">
        <v>3</v>
      </c>
      <c r="L13" s="82">
        <v>241</v>
      </c>
      <c r="M13" s="83">
        <v>3</v>
      </c>
      <c r="N13" s="83">
        <v>0</v>
      </c>
      <c r="O13" s="83">
        <v>37</v>
      </c>
      <c r="P13" s="83">
        <v>14</v>
      </c>
      <c r="Q13" s="83">
        <v>37</v>
      </c>
      <c r="R13" s="83">
        <v>26</v>
      </c>
      <c r="S13" s="83">
        <v>2</v>
      </c>
      <c r="T13" s="83">
        <v>119</v>
      </c>
      <c r="U13" s="86">
        <v>3</v>
      </c>
    </row>
    <row r="14" spans="1:21" ht="15.75" customHeight="1">
      <c r="A14" s="81" t="s">
        <v>54</v>
      </c>
      <c r="B14" s="82">
        <v>68</v>
      </c>
      <c r="C14" s="83">
        <v>0</v>
      </c>
      <c r="D14" s="83">
        <v>1</v>
      </c>
      <c r="E14" s="83">
        <v>16</v>
      </c>
      <c r="F14" s="83">
        <v>8</v>
      </c>
      <c r="G14" s="83">
        <v>8</v>
      </c>
      <c r="H14" s="83">
        <v>2</v>
      </c>
      <c r="I14" s="83">
        <v>2</v>
      </c>
      <c r="J14" s="83">
        <v>23</v>
      </c>
      <c r="K14" s="84">
        <v>8</v>
      </c>
      <c r="L14" s="82">
        <v>119</v>
      </c>
      <c r="M14" s="83">
        <v>0</v>
      </c>
      <c r="N14" s="83">
        <v>0</v>
      </c>
      <c r="O14" s="83">
        <v>25</v>
      </c>
      <c r="P14" s="83">
        <v>12</v>
      </c>
      <c r="Q14" s="83">
        <v>12</v>
      </c>
      <c r="R14" s="83">
        <v>8</v>
      </c>
      <c r="S14" s="83">
        <v>0</v>
      </c>
      <c r="T14" s="83">
        <v>50</v>
      </c>
      <c r="U14" s="86">
        <v>12</v>
      </c>
    </row>
    <row r="15" spans="1:21" ht="15.75" customHeight="1">
      <c r="A15" s="81" t="s">
        <v>55</v>
      </c>
      <c r="B15" s="82">
        <v>22</v>
      </c>
      <c r="C15" s="83">
        <v>0</v>
      </c>
      <c r="D15" s="83">
        <v>0</v>
      </c>
      <c r="E15" s="83">
        <v>5</v>
      </c>
      <c r="F15" s="83">
        <v>0</v>
      </c>
      <c r="G15" s="83">
        <v>0</v>
      </c>
      <c r="H15" s="83">
        <v>0</v>
      </c>
      <c r="I15" s="83">
        <v>1</v>
      </c>
      <c r="J15" s="83">
        <v>15</v>
      </c>
      <c r="K15" s="84">
        <v>1</v>
      </c>
      <c r="L15" s="82">
        <v>47</v>
      </c>
      <c r="M15" s="83">
        <v>1</v>
      </c>
      <c r="N15" s="83">
        <v>0</v>
      </c>
      <c r="O15" s="83">
        <v>14</v>
      </c>
      <c r="P15" s="83">
        <v>1</v>
      </c>
      <c r="Q15" s="83">
        <v>3</v>
      </c>
      <c r="R15" s="83">
        <v>5</v>
      </c>
      <c r="S15" s="83">
        <v>3</v>
      </c>
      <c r="T15" s="83">
        <v>20</v>
      </c>
      <c r="U15" s="86">
        <v>0</v>
      </c>
    </row>
    <row r="16" spans="1:21" ht="15.75" customHeight="1">
      <c r="A16" s="81" t="s">
        <v>56</v>
      </c>
      <c r="B16" s="82">
        <v>55</v>
      </c>
      <c r="C16" s="83">
        <v>1</v>
      </c>
      <c r="D16" s="83">
        <v>1</v>
      </c>
      <c r="E16" s="83">
        <v>10</v>
      </c>
      <c r="F16" s="83">
        <v>5</v>
      </c>
      <c r="G16" s="83">
        <v>13</v>
      </c>
      <c r="H16" s="83">
        <v>3</v>
      </c>
      <c r="I16" s="83">
        <v>0</v>
      </c>
      <c r="J16" s="83">
        <v>19</v>
      </c>
      <c r="K16" s="84">
        <v>3</v>
      </c>
      <c r="L16" s="82">
        <v>65</v>
      </c>
      <c r="M16" s="83">
        <v>0</v>
      </c>
      <c r="N16" s="83">
        <v>3</v>
      </c>
      <c r="O16" s="83">
        <v>14</v>
      </c>
      <c r="P16" s="83">
        <v>6</v>
      </c>
      <c r="Q16" s="83">
        <v>2</v>
      </c>
      <c r="R16" s="83">
        <v>5</v>
      </c>
      <c r="S16" s="83">
        <v>0</v>
      </c>
      <c r="T16" s="83">
        <v>34</v>
      </c>
      <c r="U16" s="86">
        <v>1</v>
      </c>
    </row>
    <row r="17" spans="1:21" ht="15.75" customHeight="1">
      <c r="A17" s="81" t="s">
        <v>57</v>
      </c>
      <c r="B17" s="82">
        <v>68</v>
      </c>
      <c r="C17" s="83">
        <v>1</v>
      </c>
      <c r="D17" s="83">
        <v>0</v>
      </c>
      <c r="E17" s="83">
        <v>8</v>
      </c>
      <c r="F17" s="83">
        <v>15</v>
      </c>
      <c r="G17" s="83">
        <v>7</v>
      </c>
      <c r="H17" s="83">
        <v>9</v>
      </c>
      <c r="I17" s="83">
        <v>3</v>
      </c>
      <c r="J17" s="83">
        <v>25</v>
      </c>
      <c r="K17" s="84">
        <v>0</v>
      </c>
      <c r="L17" s="82">
        <v>72</v>
      </c>
      <c r="M17" s="83">
        <v>0</v>
      </c>
      <c r="N17" s="83">
        <v>0</v>
      </c>
      <c r="O17" s="83">
        <v>5</v>
      </c>
      <c r="P17" s="83">
        <v>3</v>
      </c>
      <c r="Q17" s="83">
        <v>17</v>
      </c>
      <c r="R17" s="83">
        <v>8</v>
      </c>
      <c r="S17" s="83">
        <v>0</v>
      </c>
      <c r="T17" s="83">
        <v>29</v>
      </c>
      <c r="U17" s="86">
        <v>10</v>
      </c>
    </row>
    <row r="18" spans="1:21" ht="15.75" customHeight="1">
      <c r="A18" s="81" t="s">
        <v>58</v>
      </c>
      <c r="B18" s="82">
        <v>77</v>
      </c>
      <c r="C18" s="83">
        <v>1</v>
      </c>
      <c r="D18" s="83">
        <v>1</v>
      </c>
      <c r="E18" s="83">
        <v>11</v>
      </c>
      <c r="F18" s="83">
        <v>1</v>
      </c>
      <c r="G18" s="83">
        <v>8</v>
      </c>
      <c r="H18" s="83">
        <v>3</v>
      </c>
      <c r="I18" s="83">
        <v>1</v>
      </c>
      <c r="J18" s="83">
        <v>48</v>
      </c>
      <c r="K18" s="84">
        <v>3</v>
      </c>
      <c r="L18" s="82">
        <v>98</v>
      </c>
      <c r="M18" s="83">
        <v>0</v>
      </c>
      <c r="N18" s="83">
        <v>1</v>
      </c>
      <c r="O18" s="83">
        <v>18</v>
      </c>
      <c r="P18" s="83">
        <v>6</v>
      </c>
      <c r="Q18" s="83">
        <v>12</v>
      </c>
      <c r="R18" s="83">
        <v>9</v>
      </c>
      <c r="S18" s="83">
        <v>1</v>
      </c>
      <c r="T18" s="83">
        <v>51</v>
      </c>
      <c r="U18" s="86">
        <v>0</v>
      </c>
    </row>
    <row r="19" spans="1:21" ht="15.75" customHeight="1">
      <c r="A19" s="81" t="s">
        <v>59</v>
      </c>
      <c r="B19" s="82">
        <v>138</v>
      </c>
      <c r="C19" s="83">
        <v>0</v>
      </c>
      <c r="D19" s="83">
        <v>0</v>
      </c>
      <c r="E19" s="83">
        <v>16</v>
      </c>
      <c r="F19" s="83">
        <v>11</v>
      </c>
      <c r="G19" s="83">
        <v>22</v>
      </c>
      <c r="H19" s="83">
        <v>14</v>
      </c>
      <c r="I19" s="83">
        <v>10</v>
      </c>
      <c r="J19" s="83">
        <v>62</v>
      </c>
      <c r="K19" s="84">
        <v>3</v>
      </c>
      <c r="L19" s="82">
        <v>263</v>
      </c>
      <c r="M19" s="83">
        <v>2</v>
      </c>
      <c r="N19" s="83">
        <v>2</v>
      </c>
      <c r="O19" s="83">
        <v>44</v>
      </c>
      <c r="P19" s="83">
        <v>9</v>
      </c>
      <c r="Q19" s="83">
        <v>51</v>
      </c>
      <c r="R19" s="83">
        <v>14</v>
      </c>
      <c r="S19" s="83">
        <v>1</v>
      </c>
      <c r="T19" s="83">
        <v>126</v>
      </c>
      <c r="U19" s="86">
        <v>14</v>
      </c>
    </row>
    <row r="20" spans="1:21" ht="15.75" customHeight="1">
      <c r="A20" s="81" t="s">
        <v>60</v>
      </c>
      <c r="B20" s="82">
        <v>56</v>
      </c>
      <c r="C20" s="83">
        <v>0</v>
      </c>
      <c r="D20" s="83">
        <v>0</v>
      </c>
      <c r="E20" s="83">
        <v>4</v>
      </c>
      <c r="F20" s="83">
        <v>6</v>
      </c>
      <c r="G20" s="83">
        <v>7</v>
      </c>
      <c r="H20" s="83">
        <v>0</v>
      </c>
      <c r="I20" s="83">
        <v>1</v>
      </c>
      <c r="J20" s="83">
        <v>33</v>
      </c>
      <c r="K20" s="84">
        <v>5</v>
      </c>
      <c r="L20" s="82">
        <v>91</v>
      </c>
      <c r="M20" s="83">
        <v>0</v>
      </c>
      <c r="N20" s="83">
        <v>0</v>
      </c>
      <c r="O20" s="83">
        <v>17</v>
      </c>
      <c r="P20" s="83">
        <v>6</v>
      </c>
      <c r="Q20" s="83">
        <v>18</v>
      </c>
      <c r="R20" s="83">
        <v>8</v>
      </c>
      <c r="S20" s="83">
        <v>4</v>
      </c>
      <c r="T20" s="83">
        <v>37</v>
      </c>
      <c r="U20" s="86">
        <v>1</v>
      </c>
    </row>
    <row r="21" spans="1:21" ht="15.75" customHeight="1">
      <c r="A21" s="81" t="s">
        <v>61</v>
      </c>
      <c r="B21" s="82">
        <v>176</v>
      </c>
      <c r="C21" s="83">
        <v>1</v>
      </c>
      <c r="D21" s="83">
        <v>0</v>
      </c>
      <c r="E21" s="83">
        <v>13</v>
      </c>
      <c r="F21" s="83">
        <v>26</v>
      </c>
      <c r="G21" s="83">
        <v>9</v>
      </c>
      <c r="H21" s="83">
        <v>13</v>
      </c>
      <c r="I21" s="83">
        <v>4</v>
      </c>
      <c r="J21" s="83">
        <v>106</v>
      </c>
      <c r="K21" s="84">
        <v>4</v>
      </c>
      <c r="L21" s="82">
        <v>241</v>
      </c>
      <c r="M21" s="83">
        <v>3</v>
      </c>
      <c r="N21" s="83">
        <v>3</v>
      </c>
      <c r="O21" s="83">
        <v>39</v>
      </c>
      <c r="P21" s="83">
        <v>13</v>
      </c>
      <c r="Q21" s="83">
        <v>10</v>
      </c>
      <c r="R21" s="83">
        <v>10</v>
      </c>
      <c r="S21" s="83">
        <v>4</v>
      </c>
      <c r="T21" s="83">
        <v>157</v>
      </c>
      <c r="U21" s="86">
        <v>2</v>
      </c>
    </row>
    <row r="22" spans="1:21" ht="15.75" customHeight="1">
      <c r="A22" s="81" t="s">
        <v>62</v>
      </c>
      <c r="B22" s="82">
        <v>61</v>
      </c>
      <c r="C22" s="83">
        <v>0</v>
      </c>
      <c r="D22" s="83">
        <v>2</v>
      </c>
      <c r="E22" s="83">
        <v>7</v>
      </c>
      <c r="F22" s="83">
        <v>5</v>
      </c>
      <c r="G22" s="83">
        <v>5</v>
      </c>
      <c r="H22" s="83">
        <v>3</v>
      </c>
      <c r="I22" s="83">
        <v>3</v>
      </c>
      <c r="J22" s="83">
        <v>36</v>
      </c>
      <c r="K22" s="84">
        <v>0</v>
      </c>
      <c r="L22" s="82">
        <v>92</v>
      </c>
      <c r="M22" s="83">
        <v>0</v>
      </c>
      <c r="N22" s="83">
        <v>0</v>
      </c>
      <c r="O22" s="83">
        <v>21</v>
      </c>
      <c r="P22" s="83">
        <v>2</v>
      </c>
      <c r="Q22" s="83">
        <v>9</v>
      </c>
      <c r="R22" s="83">
        <v>13</v>
      </c>
      <c r="S22" s="83">
        <v>1</v>
      </c>
      <c r="T22" s="83">
        <v>42</v>
      </c>
      <c r="U22" s="86">
        <v>4</v>
      </c>
    </row>
    <row r="23" spans="1:21" ht="15.75" customHeight="1">
      <c r="A23" s="75" t="s">
        <v>63</v>
      </c>
      <c r="B23" s="76">
        <v>2</v>
      </c>
      <c r="C23" s="77">
        <v>0</v>
      </c>
      <c r="D23" s="77">
        <v>0</v>
      </c>
      <c r="E23" s="77">
        <v>0</v>
      </c>
      <c r="F23" s="77">
        <v>0</v>
      </c>
      <c r="G23" s="77">
        <v>2</v>
      </c>
      <c r="H23" s="77">
        <v>0</v>
      </c>
      <c r="I23" s="77">
        <v>0</v>
      </c>
      <c r="J23" s="77">
        <v>0</v>
      </c>
      <c r="K23" s="78">
        <v>0</v>
      </c>
      <c r="L23" s="76">
        <v>9</v>
      </c>
      <c r="M23" s="77">
        <v>0</v>
      </c>
      <c r="N23" s="77">
        <v>0</v>
      </c>
      <c r="O23" s="77">
        <v>2</v>
      </c>
      <c r="P23" s="77">
        <v>1</v>
      </c>
      <c r="Q23" s="77">
        <v>3</v>
      </c>
      <c r="R23" s="77">
        <v>0</v>
      </c>
      <c r="S23" s="77">
        <v>0</v>
      </c>
      <c r="T23" s="77">
        <v>3</v>
      </c>
      <c r="U23" s="80">
        <v>0</v>
      </c>
    </row>
    <row r="24" spans="1:21" ht="15.75" customHeight="1">
      <c r="A24" s="81" t="s">
        <v>64</v>
      </c>
      <c r="B24" s="82">
        <v>2</v>
      </c>
      <c r="C24" s="83">
        <v>0</v>
      </c>
      <c r="D24" s="83">
        <v>0</v>
      </c>
      <c r="E24" s="83">
        <v>0</v>
      </c>
      <c r="F24" s="83">
        <v>0</v>
      </c>
      <c r="G24" s="83">
        <v>2</v>
      </c>
      <c r="H24" s="83">
        <v>0</v>
      </c>
      <c r="I24" s="83">
        <v>0</v>
      </c>
      <c r="J24" s="83">
        <v>0</v>
      </c>
      <c r="K24" s="84">
        <v>0</v>
      </c>
      <c r="L24" s="82">
        <v>9</v>
      </c>
      <c r="M24" s="83">
        <v>0</v>
      </c>
      <c r="N24" s="83">
        <v>0</v>
      </c>
      <c r="O24" s="83">
        <v>2</v>
      </c>
      <c r="P24" s="83">
        <v>1</v>
      </c>
      <c r="Q24" s="83">
        <v>3</v>
      </c>
      <c r="R24" s="83">
        <v>0</v>
      </c>
      <c r="S24" s="83">
        <v>0</v>
      </c>
      <c r="T24" s="83">
        <v>3</v>
      </c>
      <c r="U24" s="86">
        <v>0</v>
      </c>
    </row>
    <row r="25" spans="1:21" ht="15.75" customHeight="1">
      <c r="A25" s="75" t="s">
        <v>65</v>
      </c>
      <c r="B25" s="76">
        <v>66</v>
      </c>
      <c r="C25" s="77">
        <v>0</v>
      </c>
      <c r="D25" s="77">
        <v>6</v>
      </c>
      <c r="E25" s="77">
        <v>12</v>
      </c>
      <c r="F25" s="77">
        <v>2</v>
      </c>
      <c r="G25" s="77">
        <v>7</v>
      </c>
      <c r="H25" s="77">
        <v>2</v>
      </c>
      <c r="I25" s="77">
        <v>0</v>
      </c>
      <c r="J25" s="77">
        <v>37</v>
      </c>
      <c r="K25" s="78">
        <v>0</v>
      </c>
      <c r="L25" s="76">
        <v>97</v>
      </c>
      <c r="M25" s="77">
        <v>0</v>
      </c>
      <c r="N25" s="77">
        <v>0</v>
      </c>
      <c r="O25" s="77">
        <v>25</v>
      </c>
      <c r="P25" s="77">
        <v>6</v>
      </c>
      <c r="Q25" s="77">
        <v>11</v>
      </c>
      <c r="R25" s="77">
        <v>14</v>
      </c>
      <c r="S25" s="77">
        <v>2</v>
      </c>
      <c r="T25" s="77">
        <v>38</v>
      </c>
      <c r="U25" s="80">
        <v>1</v>
      </c>
    </row>
    <row r="26" spans="1:21" ht="15.75" customHeight="1">
      <c r="A26" s="81" t="s">
        <v>66</v>
      </c>
      <c r="B26" s="82">
        <v>66</v>
      </c>
      <c r="C26" s="83">
        <v>0</v>
      </c>
      <c r="D26" s="83">
        <v>6</v>
      </c>
      <c r="E26" s="83">
        <v>12</v>
      </c>
      <c r="F26" s="83">
        <v>2</v>
      </c>
      <c r="G26" s="83">
        <v>7</v>
      </c>
      <c r="H26" s="83">
        <v>2</v>
      </c>
      <c r="I26" s="83">
        <v>0</v>
      </c>
      <c r="J26" s="83">
        <v>37</v>
      </c>
      <c r="K26" s="84">
        <v>0</v>
      </c>
      <c r="L26" s="82">
        <v>97</v>
      </c>
      <c r="M26" s="83">
        <v>0</v>
      </c>
      <c r="N26" s="83">
        <v>0</v>
      </c>
      <c r="O26" s="83">
        <v>25</v>
      </c>
      <c r="P26" s="83">
        <v>6</v>
      </c>
      <c r="Q26" s="83">
        <v>11</v>
      </c>
      <c r="R26" s="83">
        <v>14</v>
      </c>
      <c r="S26" s="83">
        <v>2</v>
      </c>
      <c r="T26" s="83">
        <v>38</v>
      </c>
      <c r="U26" s="86">
        <v>1</v>
      </c>
    </row>
    <row r="27" spans="1:21" ht="15.75" customHeight="1">
      <c r="A27" s="75" t="s">
        <v>67</v>
      </c>
      <c r="B27" s="76">
        <v>102</v>
      </c>
      <c r="C27" s="77">
        <v>3</v>
      </c>
      <c r="D27" s="77">
        <v>0</v>
      </c>
      <c r="E27" s="77">
        <v>11</v>
      </c>
      <c r="F27" s="77">
        <v>8</v>
      </c>
      <c r="G27" s="77">
        <v>11</v>
      </c>
      <c r="H27" s="77">
        <v>3</v>
      </c>
      <c r="I27" s="77">
        <v>1</v>
      </c>
      <c r="J27" s="77">
        <v>55</v>
      </c>
      <c r="K27" s="78">
        <v>10</v>
      </c>
      <c r="L27" s="76">
        <v>220</v>
      </c>
      <c r="M27" s="77">
        <v>4</v>
      </c>
      <c r="N27" s="77">
        <v>0</v>
      </c>
      <c r="O27" s="77">
        <v>44</v>
      </c>
      <c r="P27" s="77">
        <v>25</v>
      </c>
      <c r="Q27" s="77">
        <v>17</v>
      </c>
      <c r="R27" s="77">
        <v>13</v>
      </c>
      <c r="S27" s="77">
        <v>2</v>
      </c>
      <c r="T27" s="77">
        <v>115</v>
      </c>
      <c r="U27" s="80">
        <v>0</v>
      </c>
    </row>
    <row r="28" spans="1:21" ht="15.75" customHeight="1">
      <c r="A28" s="81" t="s">
        <v>68</v>
      </c>
      <c r="B28" s="82">
        <v>11</v>
      </c>
      <c r="C28" s="83">
        <v>0</v>
      </c>
      <c r="D28" s="83">
        <v>0</v>
      </c>
      <c r="E28" s="83">
        <v>2</v>
      </c>
      <c r="F28" s="83">
        <v>1</v>
      </c>
      <c r="G28" s="83">
        <v>0</v>
      </c>
      <c r="H28" s="83">
        <v>0</v>
      </c>
      <c r="I28" s="83">
        <v>1</v>
      </c>
      <c r="J28" s="83">
        <v>7</v>
      </c>
      <c r="K28" s="84">
        <v>0</v>
      </c>
      <c r="L28" s="82">
        <v>44</v>
      </c>
      <c r="M28" s="83">
        <v>1</v>
      </c>
      <c r="N28" s="83">
        <v>0</v>
      </c>
      <c r="O28" s="83">
        <v>11</v>
      </c>
      <c r="P28" s="83">
        <v>5</v>
      </c>
      <c r="Q28" s="83">
        <v>6</v>
      </c>
      <c r="R28" s="83">
        <v>1</v>
      </c>
      <c r="S28" s="83">
        <v>1</v>
      </c>
      <c r="T28" s="83">
        <v>19</v>
      </c>
      <c r="U28" s="86">
        <v>0</v>
      </c>
    </row>
    <row r="29" spans="1:21" ht="15.75" customHeight="1" thickBot="1">
      <c r="A29" s="87" t="s">
        <v>69</v>
      </c>
      <c r="B29" s="88">
        <v>91</v>
      </c>
      <c r="C29" s="89">
        <v>3</v>
      </c>
      <c r="D29" s="89">
        <v>0</v>
      </c>
      <c r="E29" s="89">
        <v>9</v>
      </c>
      <c r="F29" s="89">
        <v>7</v>
      </c>
      <c r="G29" s="89">
        <v>11</v>
      </c>
      <c r="H29" s="89">
        <v>3</v>
      </c>
      <c r="I29" s="89">
        <v>0</v>
      </c>
      <c r="J29" s="89">
        <v>48</v>
      </c>
      <c r="K29" s="90">
        <v>10</v>
      </c>
      <c r="L29" s="88">
        <v>176</v>
      </c>
      <c r="M29" s="89">
        <v>3</v>
      </c>
      <c r="N29" s="89">
        <v>0</v>
      </c>
      <c r="O29" s="89">
        <v>33</v>
      </c>
      <c r="P29" s="89">
        <v>20</v>
      </c>
      <c r="Q29" s="89">
        <v>11</v>
      </c>
      <c r="R29" s="89">
        <v>12</v>
      </c>
      <c r="S29" s="89">
        <v>1</v>
      </c>
      <c r="T29" s="89">
        <v>96</v>
      </c>
      <c r="U29" s="92">
        <v>0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2023-01-16T05:17:25Z</dcterms:created>
  <dcterms:modified xsi:type="dcterms:W3CDTF">2023-01-16T05:20:10Z</dcterms:modified>
  <cp:category/>
  <cp:version/>
  <cp:contentType/>
  <cp:contentStatus/>
</cp:coreProperties>
</file>