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<sst xmlns="http://schemas.openxmlformats.org/spreadsheetml/2006/main" count="265" uniqueCount="148">
  <si>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</si>
  <si>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</si>
  <si>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</si>
  <si>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</si>
  <si>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</si>
  <si>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</si>
  <si>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</si>
  <si>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</si>
  <si>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</si>
  <si>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</si>
  <si>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</si>
  <si>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</si>
  <si>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</si>
  <si>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</si>
  <si>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</si>
  <si>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</si>
  <si>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</si>
  <si>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</si>
  <si>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H24/1</t>
  </si>
  <si>
    <t>H25/1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</si>
  <si>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</si>
  <si>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</si>
  <si>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</si>
  <si>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</si>
  <si>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</si>
  <si>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</si>
  <si>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</si>
  <si>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別府市</t>
  </si>
  <si>
    <t>中津市</t>
  </si>
  <si>
    <t>国東市</t>
  </si>
  <si>
    <t>豊後大野市</t>
  </si>
  <si>
    <t>日出町</t>
  </si>
  <si>
    <t>臼杵市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</si>
  <si>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</si>
  <si>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</si>
  <si>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</si>
  <si>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</si>
  <si>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</si>
  <si>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</si>
  <si>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</si>
  <si>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</si>
  <si>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</si>
  <si>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</si>
  <si>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</si>
  <si>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</si>
  <si>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</si>
  <si>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</si>
  <si>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</si>
  <si>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</si>
  <si>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</si>
  <si>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</si>
  <si>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</si>
  <si>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</si>
  <si>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</si>
  <si>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</si>
  <si>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</si>
  <si>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</si>
  <si>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</si>
  <si>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</si>
  <si>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</si>
  <si>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</si>
  <si>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</si>
  <si>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</si>
  <si>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</si>
  <si>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</si>
  <si>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</si>
  <si>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</si>
  <si>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</si>
  <si>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</si>
  <si>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</si>
  <si>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</si>
  <si>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</si>
  <si>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平成25年2月1日現在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</si>
  <si>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</si>
  <si>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</si>
  <si>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</si>
  <si>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</si>
  <si>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</si>
  <si>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</si>
  <si>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</si>
  <si>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</si>
  <si>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</si>
  <si>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</si>
  <si>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</si>
  <si>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</si>
  <si>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</si>
  <si>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</si>
  <si>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</si>
  <si>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</si>
  <si>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</si>
  <si>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</si>
  <si>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</si>
  <si>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</si>
  <si>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平成25年1月分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</si>
  <si>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</si>
  <si>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</si>
  <si>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</si>
  <si>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</si>
  <si>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</si>
  <si>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</si>
  <si>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</si>
  <si>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</si>
  <si>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</si>
  <si>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</si>
  <si>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</si>
  <si>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平成25年1月分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</si>
  <si>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</si>
  <si>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</si>
  <si>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</si>
  <si>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</si>
  <si>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</si>
  <si>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</si>
  <si>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</si>
  <si>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</si>
  <si>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</si>
  <si>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</si>
  <si>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</si>
  <si>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</si>
  <si>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</si>
  <si>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</si>
  <si>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</si>
  <si>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</si>
  <si>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</si>
  <si>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</si>
  <si>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</si>
  <si>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</si>
  <si>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</si>
  <si>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</si>
  <si>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</si>
  <si>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</si>
  <si>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＊＊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</si>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</sst>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3" fontId="0" fillId="0" borderId="17" xfId="0" applyNumberFormat="1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14" fillId="0" borderId="0" xfId="63" applyFont="1" applyAlignment="1">
      <alignment horizontal="distributed" vertical="center"/>
      <protection/>
    </xf>
    <xf numFmtId="0" fontId="15" fillId="0" borderId="0" xfId="63" applyFont="1" applyAlignment="1">
      <alignment horizontal="distributed" vertical="center"/>
      <protection/>
    </xf>
    <xf numFmtId="0" fontId="13" fillId="0" borderId="0" xfId="63">
      <alignment vertical="center"/>
      <protection/>
    </xf>
    <xf numFmtId="0" fontId="16" fillId="0" borderId="0" xfId="63" applyFont="1" applyAlignment="1">
      <alignment horizontal="center" vertical="center"/>
      <protection/>
    </xf>
    <xf numFmtId="0" fontId="4" fillId="36" borderId="20" xfId="63" applyFont="1" applyFill="1" applyBorder="1" applyAlignment="1">
      <alignment horizontal="distributed" vertical="center"/>
      <protection/>
    </xf>
    <xf numFmtId="0" fontId="4" fillId="36" borderId="21" xfId="63" applyFont="1" applyFill="1" applyBorder="1" applyAlignment="1">
      <alignment horizontal="distributed" vertical="center"/>
      <protection/>
    </xf>
    <xf numFmtId="0" fontId="4" fillId="36" borderId="22" xfId="63" applyFont="1" applyFill="1" applyBorder="1" applyAlignment="1">
      <alignment horizontal="distributed" vertical="center"/>
      <protection/>
    </xf>
    <xf numFmtId="0" fontId="4" fillId="36" borderId="23" xfId="63" applyFont="1" applyFill="1" applyBorder="1" applyAlignment="1">
      <alignment horizontal="distributed" vertical="center"/>
      <protection/>
    </xf>
    <xf numFmtId="0" fontId="4" fillId="36" borderId="24" xfId="63" applyFont="1" applyFill="1" applyBorder="1" applyAlignment="1">
      <alignment horizontal="distributed" vertical="center"/>
      <protection/>
    </xf>
    <xf numFmtId="0" fontId="4" fillId="36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180" fontId="2" fillId="37" borderId="27" xfId="63" applyNumberFormat="1" applyFont="1" applyFill="1" applyBorder="1" applyAlignment="1">
      <alignment vertical="center" shrinkToFit="1"/>
      <protection/>
    </xf>
    <xf numFmtId="180" fontId="2" fillId="37" borderId="28" xfId="63" applyNumberFormat="1" applyFont="1" applyFill="1" applyBorder="1" applyAlignment="1">
      <alignment vertical="center" shrinkToFit="1"/>
      <protection/>
    </xf>
    <xf numFmtId="180" fontId="2" fillId="37" borderId="29" xfId="63" applyNumberFormat="1" applyFont="1" applyFill="1" applyBorder="1" applyAlignment="1">
      <alignment vertical="center" shrinkToFit="1"/>
      <protection/>
    </xf>
    <xf numFmtId="180" fontId="2" fillId="37" borderId="30" xfId="63" applyNumberFormat="1" applyFont="1" applyFill="1" applyBorder="1" applyAlignment="1">
      <alignment vertical="center" shrinkToFit="1"/>
      <protection/>
    </xf>
    <xf numFmtId="180" fontId="2" fillId="37" borderId="31" xfId="63" applyNumberFormat="1" applyFont="1" applyFill="1" applyBorder="1" applyAlignment="1">
      <alignment vertical="center" shrinkToFit="1"/>
      <protection/>
    </xf>
    <xf numFmtId="0" fontId="4" fillId="37" borderId="32" xfId="63" applyFont="1" applyFill="1" applyBorder="1" applyAlignment="1">
      <alignment horizontal="distributed" vertical="center"/>
      <protection/>
    </xf>
    <xf numFmtId="180" fontId="2" fillId="37" borderId="33" xfId="63" applyNumberFormat="1" applyFont="1" applyFill="1" applyBorder="1" applyAlignment="1">
      <alignment vertical="center" shrinkToFit="1"/>
      <protection/>
    </xf>
    <xf numFmtId="180" fontId="2" fillId="37" borderId="34" xfId="63" applyNumberFormat="1" applyFont="1" applyFill="1" applyBorder="1" applyAlignment="1">
      <alignment vertical="center" shrinkToFit="1"/>
      <protection/>
    </xf>
    <xf numFmtId="180" fontId="2" fillId="37" borderId="13" xfId="63" applyNumberFormat="1" applyFont="1" applyFill="1" applyBorder="1" applyAlignment="1">
      <alignment vertical="center" shrinkToFit="1"/>
      <protection/>
    </xf>
    <xf numFmtId="180" fontId="2" fillId="37" borderId="0" xfId="63" applyNumberFormat="1" applyFont="1" applyFill="1" applyBorder="1" applyAlignment="1">
      <alignment vertical="center" shrinkToFit="1"/>
      <protection/>
    </xf>
    <xf numFmtId="180" fontId="2" fillId="37" borderId="35" xfId="63" applyNumberFormat="1" applyFont="1" applyFill="1" applyBorder="1" applyAlignment="1">
      <alignment vertical="center" shrinkToFit="1"/>
      <protection/>
    </xf>
    <xf numFmtId="0" fontId="4" fillId="0" borderId="32" xfId="63" applyFont="1" applyBorder="1" applyAlignment="1">
      <alignment horizontal="distributed" vertical="center"/>
      <protection/>
    </xf>
    <xf numFmtId="180" fontId="2" fillId="0" borderId="33" xfId="63" applyNumberFormat="1" applyFont="1" applyBorder="1" applyAlignment="1">
      <alignment vertical="center" shrinkToFit="1"/>
      <protection/>
    </xf>
    <xf numFmtId="180" fontId="2" fillId="0" borderId="34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5" xfId="63" applyNumberFormat="1" applyFont="1" applyBorder="1" applyAlignment="1">
      <alignment vertical="center" shrinkToFit="1"/>
      <protection/>
    </xf>
    <xf numFmtId="0" fontId="4" fillId="0" borderId="36" xfId="63" applyFont="1" applyBorder="1" applyAlignment="1">
      <alignment horizontal="distributed" vertical="center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180" fontId="2" fillId="0" borderId="39" xfId="63" applyNumberFormat="1" applyFont="1" applyBorder="1" applyAlignment="1">
      <alignment vertical="center" shrinkToFit="1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0" fontId="50" fillId="38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3" fillId="0" borderId="0" xfId="64">
      <alignment vertical="center"/>
      <protection/>
    </xf>
    <xf numFmtId="0" fontId="16" fillId="0" borderId="0" xfId="65" applyFont="1" applyAlignment="1">
      <alignment horizontal="center" vertical="center"/>
      <protection/>
    </xf>
    <xf numFmtId="0" fontId="14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0" fontId="2" fillId="36" borderId="20" xfId="64" applyFont="1" applyFill="1" applyBorder="1" applyAlignment="1">
      <alignment horizontal="distributed" vertical="center"/>
      <protection/>
    </xf>
    <xf numFmtId="0" fontId="2" fillId="36" borderId="21" xfId="64" applyFont="1" applyFill="1" applyBorder="1" applyAlignment="1">
      <alignment horizontal="distributed" vertical="center"/>
      <protection/>
    </xf>
    <xf numFmtId="0" fontId="2" fillId="36" borderId="22" xfId="64" applyFont="1" applyFill="1" applyBorder="1" applyAlignment="1">
      <alignment horizontal="distributed" vertical="center"/>
      <protection/>
    </xf>
    <xf numFmtId="0" fontId="2" fillId="37" borderId="32" xfId="64" applyFont="1" applyFill="1" applyBorder="1" applyAlignment="1">
      <alignment horizontal="distributed" vertical="center"/>
      <protection/>
    </xf>
    <xf numFmtId="180" fontId="2" fillId="37" borderId="43" xfId="64" applyNumberFormat="1" applyFont="1" applyFill="1" applyBorder="1">
      <alignment vertical="center"/>
      <protection/>
    </xf>
    <xf numFmtId="180" fontId="2" fillId="37" borderId="33" xfId="64" applyNumberFormat="1" applyFont="1" applyFill="1" applyBorder="1">
      <alignment vertical="center"/>
      <protection/>
    </xf>
    <xf numFmtId="180" fontId="2" fillId="37" borderId="34" xfId="64" applyNumberFormat="1" applyFont="1" applyFill="1" applyBorder="1">
      <alignment vertical="center"/>
      <protection/>
    </xf>
    <xf numFmtId="180" fontId="2" fillId="37" borderId="13" xfId="64" applyNumberFormat="1" applyFont="1" applyFill="1" applyBorder="1">
      <alignment vertical="center"/>
      <protection/>
    </xf>
    <xf numFmtId="180" fontId="2" fillId="37" borderId="44" xfId="64" applyNumberFormat="1" applyFont="1" applyFill="1" applyBorder="1">
      <alignment vertical="center"/>
      <protection/>
    </xf>
    <xf numFmtId="180" fontId="2" fillId="37" borderId="45" xfId="64" applyNumberFormat="1" applyFont="1" applyFill="1" applyBorder="1">
      <alignment vertical="center"/>
      <protection/>
    </xf>
    <xf numFmtId="0" fontId="2" fillId="0" borderId="32" xfId="64" applyFont="1" applyBorder="1" applyAlignment="1">
      <alignment horizontal="distributed" vertical="center"/>
      <protection/>
    </xf>
    <xf numFmtId="180" fontId="2" fillId="0" borderId="43" xfId="64" applyNumberFormat="1" applyFont="1" applyBorder="1">
      <alignment vertical="center"/>
      <protection/>
    </xf>
    <xf numFmtId="180" fontId="2" fillId="0" borderId="33" xfId="64" applyNumberFormat="1" applyFont="1" applyBorder="1">
      <alignment vertical="center"/>
      <protection/>
    </xf>
    <xf numFmtId="180" fontId="2" fillId="0" borderId="34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180" fontId="2" fillId="0" borderId="44" xfId="64" applyNumberFormat="1" applyFont="1" applyBorder="1">
      <alignment vertical="center"/>
      <protection/>
    </xf>
    <xf numFmtId="180" fontId="2" fillId="0" borderId="45" xfId="64" applyNumberFormat="1" applyFont="1" applyBorder="1">
      <alignment vertical="center"/>
      <protection/>
    </xf>
    <xf numFmtId="0" fontId="2" fillId="0" borderId="36" xfId="64" applyFont="1" applyBorder="1" applyAlignment="1">
      <alignment horizontal="distributed" vertical="center"/>
      <protection/>
    </xf>
    <xf numFmtId="180" fontId="2" fillId="0" borderId="46" xfId="64" applyNumberFormat="1" applyFont="1" applyBorder="1">
      <alignment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39" xfId="64" applyNumberFormat="1" applyFont="1" applyBorder="1">
      <alignment vertical="center"/>
      <protection/>
    </xf>
    <xf numFmtId="180" fontId="2" fillId="0" borderId="47" xfId="64" applyNumberFormat="1" applyFont="1" applyBorder="1">
      <alignment vertical="center"/>
      <protection/>
    </xf>
    <xf numFmtId="180" fontId="2" fillId="0" borderId="48" xfId="64" applyNumberFormat="1" applyFont="1" applyBorder="1">
      <alignment vertical="center"/>
      <protection/>
    </xf>
    <xf numFmtId="0" fontId="21" fillId="0" borderId="0" xfId="64" applyFont="1">
      <alignment vertical="center"/>
      <protection/>
    </xf>
    <xf numFmtId="0" fontId="16" fillId="0" borderId="0" xfId="64" applyFont="1" applyAlignment="1">
      <alignment horizontal="center" vertical="center"/>
      <protection/>
    </xf>
    <xf numFmtId="0" fontId="13" fillId="0" borderId="0" xfId="64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7" borderId="53" xfId="64" applyFont="1" applyFill="1" applyBorder="1" applyAlignment="1">
      <alignment horizontal="center" vertical="center" shrinkToFit="1"/>
      <protection/>
    </xf>
    <xf numFmtId="0" fontId="13" fillId="0" borderId="0" xfId="64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2" fontId="4" fillId="39" borderId="27" xfId="64" applyNumberFormat="1" applyFont="1" applyFill="1" applyBorder="1" applyAlignment="1">
      <alignment horizontal="center" vertical="center"/>
      <protection/>
    </xf>
    <xf numFmtId="182" fontId="2" fillId="0" borderId="28" xfId="64" applyNumberFormat="1" applyFont="1" applyBorder="1">
      <alignment vertical="center"/>
      <protection/>
    </xf>
    <xf numFmtId="182" fontId="2" fillId="0" borderId="30" xfId="64" applyNumberFormat="1" applyFont="1" applyBorder="1">
      <alignment vertical="center"/>
      <protection/>
    </xf>
    <xf numFmtId="180" fontId="2" fillId="37" borderId="55" xfId="64" applyNumberFormat="1" applyFont="1" applyFill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2" fontId="4" fillId="39" borderId="34" xfId="64" applyNumberFormat="1" applyFont="1" applyFill="1" applyBorder="1" applyAlignment="1">
      <alignment horizontal="center" vertical="center"/>
      <protection/>
    </xf>
    <xf numFmtId="182" fontId="2" fillId="0" borderId="34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7" borderId="56" xfId="64" applyNumberFormat="1" applyFont="1" applyFill="1" applyBorder="1">
      <alignment vertical="center"/>
      <protection/>
    </xf>
    <xf numFmtId="182" fontId="2" fillId="0" borderId="57" xfId="64" applyNumberFormat="1" applyFont="1" applyBorder="1">
      <alignment vertical="center"/>
      <protection/>
    </xf>
    <xf numFmtId="182" fontId="2" fillId="0" borderId="58" xfId="64" applyNumberFormat="1" applyFont="1" applyBorder="1">
      <alignment vertical="center"/>
      <protection/>
    </xf>
    <xf numFmtId="182" fontId="4" fillId="39" borderId="59" xfId="64" applyNumberFormat="1" applyFont="1" applyFill="1" applyBorder="1" applyAlignment="1">
      <alignment horizontal="center" vertical="center"/>
      <protection/>
    </xf>
    <xf numFmtId="0" fontId="2" fillId="37" borderId="60" xfId="64" applyFont="1" applyFill="1" applyBorder="1" applyAlignment="1">
      <alignment horizontal="distributed" vertical="center"/>
      <protection/>
    </xf>
    <xf numFmtId="180" fontId="2" fillId="37" borderId="61" xfId="64" applyNumberFormat="1" applyFont="1" applyFill="1" applyBorder="1">
      <alignment vertical="center"/>
      <protection/>
    </xf>
    <xf numFmtId="180" fontId="2" fillId="37" borderId="62" xfId="64" applyNumberFormat="1" applyFont="1" applyFill="1" applyBorder="1">
      <alignment vertical="center"/>
      <protection/>
    </xf>
    <xf numFmtId="180" fontId="2" fillId="37" borderId="63" xfId="64" applyNumberFormat="1" applyFont="1" applyFill="1" applyBorder="1">
      <alignment vertical="center"/>
      <protection/>
    </xf>
    <xf numFmtId="180" fontId="2" fillId="37" borderId="64" xfId="64" applyNumberFormat="1" applyFont="1" applyFill="1" applyBorder="1">
      <alignment vertical="center"/>
      <protection/>
    </xf>
    <xf numFmtId="0" fontId="13" fillId="0" borderId="0" xfId="64" applyBorder="1" applyAlignment="1">
      <alignment horizontal="distributed" vertical="center"/>
      <protection/>
    </xf>
    <xf numFmtId="183" fontId="13" fillId="0" borderId="0" xfId="64" applyNumberFormat="1" applyBorder="1">
      <alignment vertical="center"/>
      <protection/>
    </xf>
    <xf numFmtId="0" fontId="13" fillId="0" borderId="0" xfId="64" applyBorder="1">
      <alignment vertical="center"/>
      <protection/>
    </xf>
    <xf numFmtId="0" fontId="13" fillId="0" borderId="0" xfId="0" applyFont="1" applyAlignment="1">
      <alignment horizontal="distributed" vertical="center"/>
    </xf>
    <xf numFmtId="0" fontId="17" fillId="0" borderId="40" xfId="0" applyFont="1" applyBorder="1" applyAlignment="1">
      <alignment horizontal="center" vertical="center"/>
    </xf>
    <xf numFmtId="0" fontId="2" fillId="36" borderId="20" xfId="64" applyFont="1" applyFill="1" applyBorder="1" applyAlignment="1">
      <alignment horizontal="distributed" vertical="center" shrinkToFit="1"/>
      <protection/>
    </xf>
    <xf numFmtId="0" fontId="2" fillId="36" borderId="21" xfId="64" applyFont="1" applyFill="1" applyBorder="1" applyAlignment="1">
      <alignment horizontal="center" vertical="center" shrinkToFit="1"/>
      <protection/>
    </xf>
    <xf numFmtId="0" fontId="2" fillId="36" borderId="21" xfId="64" applyFont="1" applyFill="1" applyBorder="1" applyAlignment="1">
      <alignment horizontal="distributed" vertical="center" shrinkToFit="1"/>
      <protection/>
    </xf>
    <xf numFmtId="0" fontId="2" fillId="36" borderId="22" xfId="64" applyFont="1" applyFill="1" applyBorder="1" applyAlignment="1">
      <alignment horizontal="distributed" vertical="center" shrinkToFit="1"/>
      <protection/>
    </xf>
    <xf numFmtId="0" fontId="2" fillId="36" borderId="65" xfId="64" applyFont="1" applyFill="1" applyBorder="1" applyAlignment="1">
      <alignment horizontal="distributed" vertical="center" shrinkToFit="1"/>
      <protection/>
    </xf>
    <xf numFmtId="0" fontId="13" fillId="0" borderId="0" xfId="64" applyAlignment="1">
      <alignment vertical="center" shrinkToFit="1"/>
      <protection/>
    </xf>
    <xf numFmtId="180" fontId="2" fillId="37" borderId="27" xfId="64" applyNumberFormat="1" applyFont="1" applyFill="1" applyBorder="1">
      <alignment vertical="center"/>
      <protection/>
    </xf>
    <xf numFmtId="180" fontId="2" fillId="37" borderId="28" xfId="64" applyNumberFormat="1" applyFont="1" applyFill="1" applyBorder="1">
      <alignment vertical="center"/>
      <protection/>
    </xf>
    <xf numFmtId="180" fontId="2" fillId="37" borderId="29" xfId="64" applyNumberFormat="1" applyFont="1" applyFill="1" applyBorder="1">
      <alignment vertical="center"/>
      <protection/>
    </xf>
    <xf numFmtId="180" fontId="2" fillId="37" borderId="31" xfId="64" applyNumberFormat="1" applyFont="1" applyFill="1" applyBorder="1">
      <alignment vertical="center"/>
      <protection/>
    </xf>
    <xf numFmtId="180" fontId="2" fillId="37" borderId="35" xfId="64" applyNumberFormat="1" applyFont="1" applyFill="1" applyBorder="1">
      <alignment vertical="center"/>
      <protection/>
    </xf>
    <xf numFmtId="180" fontId="2" fillId="0" borderId="35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4" fillId="0" borderId="24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6" fillId="0" borderId="0" xfId="63" applyFont="1" applyAlignment="1">
      <alignment horizontal="center" vertical="center"/>
      <protection/>
    </xf>
    <xf numFmtId="0" fontId="17" fillId="0" borderId="40" xfId="63" applyFont="1" applyBorder="1" applyAlignment="1">
      <alignment horizontal="center" vertical="center"/>
      <protection/>
    </xf>
    <xf numFmtId="0" fontId="4" fillId="36" borderId="68" xfId="63" applyFont="1" applyFill="1" applyBorder="1" applyAlignment="1">
      <alignment horizontal="distributed" vertical="center"/>
      <protection/>
    </xf>
    <xf numFmtId="0" fontId="4" fillId="36" borderId="69" xfId="63" applyFont="1" applyFill="1" applyBorder="1" applyAlignment="1">
      <alignment horizontal="distributed" vertical="center"/>
      <protection/>
    </xf>
    <xf numFmtId="0" fontId="18" fillId="36" borderId="70" xfId="63" applyFont="1" applyFill="1" applyBorder="1" applyAlignment="1">
      <alignment horizontal="distributed" vertical="center"/>
      <protection/>
    </xf>
    <xf numFmtId="0" fontId="18" fillId="36" borderId="71" xfId="63" applyFont="1" applyFill="1" applyBorder="1" applyAlignment="1">
      <alignment horizontal="distributed" vertical="center"/>
      <protection/>
    </xf>
    <xf numFmtId="0" fontId="18" fillId="36" borderId="72" xfId="63" applyFont="1" applyFill="1" applyBorder="1" applyAlignment="1">
      <alignment horizontal="distributed" vertical="center"/>
      <protection/>
    </xf>
    <xf numFmtId="0" fontId="18" fillId="36" borderId="73" xfId="63" applyFont="1" applyFill="1" applyBorder="1" applyAlignment="1">
      <alignment horizontal="distributed" vertical="center"/>
      <protection/>
    </xf>
    <xf numFmtId="0" fontId="18" fillId="36" borderId="74" xfId="63" applyFont="1" applyFill="1" applyBorder="1" applyAlignment="1">
      <alignment horizontal="distributed" vertical="center"/>
      <protection/>
    </xf>
    <xf numFmtId="0" fontId="50" fillId="38" borderId="75" xfId="0" applyFont="1" applyFill="1" applyBorder="1" applyAlignment="1">
      <alignment horizontal="center" vertical="center"/>
    </xf>
    <xf numFmtId="0" fontId="50" fillId="38" borderId="76" xfId="0" applyFont="1" applyFill="1" applyBorder="1" applyAlignment="1">
      <alignment horizontal="center" vertical="center"/>
    </xf>
    <xf numFmtId="0" fontId="50" fillId="38" borderId="77" xfId="0" applyFont="1" applyFill="1" applyBorder="1" applyAlignment="1">
      <alignment horizontal="center" vertical="center"/>
    </xf>
    <xf numFmtId="0" fontId="20" fillId="36" borderId="52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4" xfId="64" applyFont="1" applyFill="1" applyBorder="1" applyAlignment="1">
      <alignment horizontal="distributed" vertical="center"/>
      <protection/>
    </xf>
    <xf numFmtId="0" fontId="20" fillId="36" borderId="78" xfId="64" applyFont="1" applyFill="1" applyBorder="1" applyAlignment="1">
      <alignment horizontal="distributed" vertical="center"/>
      <protection/>
    </xf>
    <xf numFmtId="0" fontId="20" fillId="36" borderId="79" xfId="64" applyFont="1" applyFill="1" applyBorder="1" applyAlignment="1">
      <alignment horizontal="distributed" vertical="center"/>
      <protection/>
    </xf>
    <xf numFmtId="0" fontId="20" fillId="36" borderId="80" xfId="64" applyFont="1" applyFill="1" applyBorder="1" applyAlignment="1">
      <alignment horizontal="distributed" vertical="center"/>
      <protection/>
    </xf>
    <xf numFmtId="0" fontId="20" fillId="36" borderId="81" xfId="64" applyFont="1" applyFill="1" applyBorder="1" applyAlignment="1">
      <alignment horizontal="distributed" vertical="center"/>
      <protection/>
    </xf>
    <xf numFmtId="0" fontId="20" fillId="36" borderId="82" xfId="64" applyFont="1" applyFill="1" applyBorder="1" applyAlignment="1">
      <alignment horizontal="distributed" vertical="center"/>
      <protection/>
    </xf>
    <xf numFmtId="0" fontId="20" fillId="36" borderId="83" xfId="64" applyFont="1" applyFill="1" applyBorder="1" applyAlignment="1">
      <alignment horizontal="distributed" vertical="center"/>
      <protection/>
    </xf>
    <xf numFmtId="0" fontId="20" fillId="36" borderId="84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6" fillId="0" borderId="0" xfId="65" applyFont="1" applyAlignment="1">
      <alignment horizontal="center" vertical="center"/>
      <protection/>
    </xf>
    <xf numFmtId="181" fontId="17" fillId="0" borderId="40" xfId="65" applyNumberFormat="1" applyFont="1" applyBorder="1" applyAlignment="1">
      <alignment horizontal="center" vertical="center"/>
      <protection/>
    </xf>
    <xf numFmtId="0" fontId="2" fillId="36" borderId="68" xfId="64" applyFont="1" applyFill="1" applyBorder="1" applyAlignment="1">
      <alignment horizontal="distributed" vertical="center"/>
      <protection/>
    </xf>
    <xf numFmtId="0" fontId="2" fillId="36" borderId="32" xfId="64" applyFont="1" applyFill="1" applyBorder="1" applyAlignment="1">
      <alignment horizontal="distributed" vertical="center"/>
      <protection/>
    </xf>
    <xf numFmtId="0" fontId="2" fillId="36" borderId="69" xfId="64" applyFont="1" applyFill="1" applyBorder="1" applyAlignment="1">
      <alignment horizontal="distributed" vertical="center"/>
      <protection/>
    </xf>
    <xf numFmtId="0" fontId="2" fillId="36" borderId="85" xfId="64" applyFont="1" applyFill="1" applyBorder="1" applyAlignment="1">
      <alignment horizontal="distributed" vertical="center"/>
      <protection/>
    </xf>
    <xf numFmtId="0" fontId="2" fillId="36" borderId="43" xfId="64" applyFont="1" applyFill="1" applyBorder="1" applyAlignment="1">
      <alignment horizontal="distributed" vertical="center"/>
      <protection/>
    </xf>
    <xf numFmtId="0" fontId="2" fillId="36" borderId="12" xfId="64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64" applyFont="1" applyAlignment="1">
      <alignment horizontal="center" vertical="center"/>
      <protection/>
    </xf>
    <xf numFmtId="0" fontId="17" fillId="0" borderId="0" xfId="0" applyFont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6" fillId="0" borderId="0" xfId="66" applyFont="1" applyAlignment="1">
      <alignment horizontal="center" vertical="center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6" borderId="70" xfId="64" applyFont="1" applyFill="1" applyBorder="1" applyAlignment="1">
      <alignment horizontal="distributed" vertical="center"/>
      <protection/>
    </xf>
    <xf numFmtId="0" fontId="2" fillId="36" borderId="71" xfId="64" applyFont="1" applyFill="1" applyBorder="1" applyAlignment="1">
      <alignment horizontal="distributed" vertical="center"/>
      <protection/>
    </xf>
    <xf numFmtId="0" fontId="2" fillId="36" borderId="72" xfId="64" applyFont="1" applyFill="1" applyBorder="1" applyAlignment="1">
      <alignment horizontal="distributed" vertical="center"/>
      <protection/>
    </xf>
    <xf numFmtId="0" fontId="2" fillId="36" borderId="74" xfId="64" applyFont="1" applyFill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47299790"/>
        <c:axId val="23044927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6077752"/>
        <c:axId val="54699769"/>
      </c:lineChart>
      <c:catAx>
        <c:axId val="4729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44927"/>
        <c:crossesAt val="0"/>
        <c:auto val="0"/>
        <c:lblOffset val="100"/>
        <c:tickLblSkip val="1"/>
        <c:noMultiLvlLbl val="0"/>
      </c:catAx>
      <c:valAx>
        <c:axId val="230449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99790"/>
        <c:crossesAt val="1"/>
        <c:crossBetween val="between"/>
        <c:dispUnits/>
        <c:majorUnit val="2000"/>
        <c:minorUnit val="500"/>
      </c:valAx>
      <c:catAx>
        <c:axId val="6077752"/>
        <c:scaling>
          <c:orientation val="minMax"/>
        </c:scaling>
        <c:axPos val="b"/>
        <c:delete val="1"/>
        <c:majorTickMark val="out"/>
        <c:minorTickMark val="none"/>
        <c:tickLblPos val="nextTo"/>
        <c:crossAx val="54699769"/>
        <c:crossesAt val="0"/>
        <c:auto val="0"/>
        <c:lblOffset val="100"/>
        <c:tickLblSkip val="1"/>
        <c:noMultiLvlLbl val="0"/>
      </c:catAx>
      <c:valAx>
        <c:axId val="54699769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775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O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4" t="s">
        <v>0</v>
      </c>
      <c r="L20" s="154"/>
    </row>
    <row r="21" spans="2:12" ht="19.5" customHeight="1">
      <c r="B21" s="155" t="s">
        <v>1</v>
      </c>
      <c r="C21" s="158" t="s">
        <v>2</v>
      </c>
      <c r="D21" s="160" t="s">
        <v>3</v>
      </c>
      <c r="E21" s="162" t="s">
        <v>4</v>
      </c>
      <c r="F21" s="163"/>
      <c r="G21" s="163"/>
      <c r="H21" s="163"/>
      <c r="I21" s="163"/>
      <c r="J21" s="163"/>
      <c r="K21" s="164"/>
      <c r="L21" s="160" t="s">
        <v>5</v>
      </c>
    </row>
    <row r="22" spans="2:12" ht="19.5" customHeight="1">
      <c r="B22" s="156"/>
      <c r="C22" s="159"/>
      <c r="D22" s="161"/>
      <c r="E22" s="160" t="s">
        <v>6</v>
      </c>
      <c r="F22" s="162" t="s">
        <v>7</v>
      </c>
      <c r="G22" s="163"/>
      <c r="H22" s="163"/>
      <c r="I22" s="162" t="s">
        <v>8</v>
      </c>
      <c r="J22" s="163"/>
      <c r="K22" s="164"/>
      <c r="L22" s="161"/>
    </row>
    <row r="23" spans="2:12" ht="19.5" customHeight="1">
      <c r="B23" s="157"/>
      <c r="C23" s="159"/>
      <c r="D23" s="161"/>
      <c r="E23" s="156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161"/>
    </row>
    <row r="24" spans="2:15" ht="19.5" customHeight="1">
      <c r="B24" s="20" t="s">
        <v>18</v>
      </c>
      <c r="C24" s="9">
        <v>40940</v>
      </c>
      <c r="D24" s="6">
        <v>1189836</v>
      </c>
      <c r="E24" s="7">
        <v>-765</v>
      </c>
      <c r="F24" s="6">
        <v>826</v>
      </c>
      <c r="G24" s="6">
        <v>1458</v>
      </c>
      <c r="H24" s="6">
        <v>-632</v>
      </c>
      <c r="I24" s="6">
        <v>2205</v>
      </c>
      <c r="J24" s="6">
        <v>2338</v>
      </c>
      <c r="K24" s="6">
        <v>-133</v>
      </c>
      <c r="L24" s="6">
        <v>484686</v>
      </c>
      <c r="N24" s="8"/>
      <c r="O24" s="8"/>
    </row>
    <row r="25" spans="1:15" ht="19.5" customHeight="1">
      <c r="A25" s="18"/>
      <c r="B25" s="21">
        <v>2</v>
      </c>
      <c r="C25" s="5">
        <v>40969</v>
      </c>
      <c r="D25" s="12">
        <v>1188959</v>
      </c>
      <c r="E25" s="10">
        <v>-877</v>
      </c>
      <c r="F25" s="12">
        <v>763</v>
      </c>
      <c r="G25" s="12">
        <v>1300</v>
      </c>
      <c r="H25" s="12">
        <v>-537</v>
      </c>
      <c r="I25" s="12">
        <v>2221</v>
      </c>
      <c r="J25" s="12">
        <v>2561</v>
      </c>
      <c r="K25" s="12">
        <v>-340</v>
      </c>
      <c r="L25" s="12">
        <v>484447</v>
      </c>
      <c r="N25" s="8"/>
      <c r="O25" s="8"/>
    </row>
    <row r="26" spans="1:15" ht="19.5" customHeight="1">
      <c r="A26" s="17"/>
      <c r="B26" s="20">
        <v>3</v>
      </c>
      <c r="C26" s="9">
        <v>41000</v>
      </c>
      <c r="D26" s="12">
        <v>1185823</v>
      </c>
      <c r="E26" s="13">
        <v>-3136</v>
      </c>
      <c r="F26" s="12">
        <v>793</v>
      </c>
      <c r="G26" s="12">
        <v>1203</v>
      </c>
      <c r="H26" s="12">
        <v>-410</v>
      </c>
      <c r="I26" s="12">
        <v>7363</v>
      </c>
      <c r="J26" s="12">
        <v>10089</v>
      </c>
      <c r="K26" s="12">
        <v>-2726</v>
      </c>
      <c r="L26" s="12">
        <v>484446</v>
      </c>
      <c r="N26" s="8"/>
      <c r="O26" s="8"/>
    </row>
    <row r="27" spans="2:15" ht="19.5" customHeight="1">
      <c r="B27" s="21">
        <v>4</v>
      </c>
      <c r="C27" s="5">
        <v>41030</v>
      </c>
      <c r="D27" s="12">
        <v>1186994</v>
      </c>
      <c r="E27" s="13">
        <v>1171</v>
      </c>
      <c r="F27" s="12">
        <v>787</v>
      </c>
      <c r="G27" s="12">
        <v>1188</v>
      </c>
      <c r="H27" s="12">
        <v>-401</v>
      </c>
      <c r="I27" s="12">
        <v>7051</v>
      </c>
      <c r="J27" s="12">
        <v>5479</v>
      </c>
      <c r="K27" s="12">
        <v>1572</v>
      </c>
      <c r="L27" s="12">
        <v>486175</v>
      </c>
      <c r="N27" s="8"/>
      <c r="O27" s="8"/>
    </row>
    <row r="28" spans="2:15" ht="19.5" customHeight="1">
      <c r="B28" s="20">
        <v>5</v>
      </c>
      <c r="C28" s="5">
        <v>41061</v>
      </c>
      <c r="D28" s="6">
        <v>1186703</v>
      </c>
      <c r="E28" s="7">
        <v>-291</v>
      </c>
      <c r="F28" s="6">
        <v>854</v>
      </c>
      <c r="G28" s="6">
        <v>1199</v>
      </c>
      <c r="H28" s="6">
        <v>-345</v>
      </c>
      <c r="I28" s="6">
        <v>2880</v>
      </c>
      <c r="J28" s="6">
        <v>2826</v>
      </c>
      <c r="K28" s="6">
        <v>54</v>
      </c>
      <c r="L28" s="6">
        <v>486593</v>
      </c>
      <c r="N28" s="8"/>
      <c r="O28" s="8"/>
    </row>
    <row r="29" spans="2:15" ht="19.5" customHeight="1">
      <c r="B29" s="21">
        <v>6</v>
      </c>
      <c r="C29" s="5">
        <v>41091</v>
      </c>
      <c r="D29" s="6">
        <v>1186270</v>
      </c>
      <c r="E29" s="7">
        <v>-433</v>
      </c>
      <c r="F29" s="6">
        <v>746</v>
      </c>
      <c r="G29" s="6">
        <v>965</v>
      </c>
      <c r="H29" s="6">
        <v>-219</v>
      </c>
      <c r="I29" s="6">
        <v>2164</v>
      </c>
      <c r="J29" s="6">
        <v>2378</v>
      </c>
      <c r="K29" s="6">
        <v>-214</v>
      </c>
      <c r="L29" s="6">
        <v>486695</v>
      </c>
      <c r="N29" s="8"/>
      <c r="O29" s="8"/>
    </row>
    <row r="30" spans="2:15" ht="19.5" customHeight="1">
      <c r="B30" s="19">
        <v>7</v>
      </c>
      <c r="C30" s="5">
        <v>41122</v>
      </c>
      <c r="D30" s="6">
        <v>1186029</v>
      </c>
      <c r="E30" s="7">
        <v>-241</v>
      </c>
      <c r="F30" s="6">
        <v>845</v>
      </c>
      <c r="G30" s="6">
        <v>1097</v>
      </c>
      <c r="H30" s="6">
        <v>-252</v>
      </c>
      <c r="I30" s="6">
        <v>2748</v>
      </c>
      <c r="J30" s="6">
        <v>2737</v>
      </c>
      <c r="K30" s="6">
        <v>11</v>
      </c>
      <c r="L30" s="6">
        <v>486651</v>
      </c>
      <c r="N30" s="8"/>
      <c r="O30" s="8"/>
    </row>
    <row r="31" spans="2:15" ht="19.5" customHeight="1">
      <c r="B31" s="19">
        <v>8</v>
      </c>
      <c r="C31" s="5">
        <v>41153</v>
      </c>
      <c r="D31" s="6">
        <v>1185901</v>
      </c>
      <c r="E31" s="7">
        <v>-128</v>
      </c>
      <c r="F31" s="6">
        <v>881</v>
      </c>
      <c r="G31" s="6">
        <v>1080</v>
      </c>
      <c r="H31" s="6">
        <v>-199</v>
      </c>
      <c r="I31" s="6">
        <v>2973</v>
      </c>
      <c r="J31" s="6">
        <v>2902</v>
      </c>
      <c r="K31" s="6">
        <v>71</v>
      </c>
      <c r="L31" s="6">
        <v>486788</v>
      </c>
      <c r="N31" s="8"/>
      <c r="O31" s="8"/>
    </row>
    <row r="32" spans="2:15" ht="19.5" customHeight="1">
      <c r="B32" s="19">
        <v>9</v>
      </c>
      <c r="C32" s="5">
        <v>41183</v>
      </c>
      <c r="D32" s="6">
        <v>1185830</v>
      </c>
      <c r="E32" s="7">
        <v>-71</v>
      </c>
      <c r="F32" s="6">
        <v>791</v>
      </c>
      <c r="G32" s="6">
        <v>1031</v>
      </c>
      <c r="H32" s="6">
        <v>-240</v>
      </c>
      <c r="I32" s="6">
        <v>2741</v>
      </c>
      <c r="J32" s="6">
        <v>2572</v>
      </c>
      <c r="K32" s="6">
        <v>169</v>
      </c>
      <c r="L32" s="6">
        <v>486713</v>
      </c>
      <c r="N32" s="8"/>
      <c r="O32" s="8"/>
    </row>
    <row r="33" spans="2:12" ht="19.5" customHeight="1">
      <c r="B33" s="19">
        <v>10</v>
      </c>
      <c r="C33" s="5">
        <v>41214</v>
      </c>
      <c r="D33" s="6">
        <v>1185668</v>
      </c>
      <c r="E33" s="7">
        <v>-162</v>
      </c>
      <c r="F33" s="6">
        <v>884</v>
      </c>
      <c r="G33" s="6">
        <v>1235</v>
      </c>
      <c r="H33" s="6">
        <v>-351</v>
      </c>
      <c r="I33" s="6">
        <v>2851</v>
      </c>
      <c r="J33" s="6">
        <v>2662</v>
      </c>
      <c r="K33" s="6">
        <v>189</v>
      </c>
      <c r="L33" s="6">
        <v>486909</v>
      </c>
    </row>
    <row r="34" spans="2:12" ht="19.5" customHeight="1">
      <c r="B34" s="19">
        <v>11</v>
      </c>
      <c r="C34" s="5">
        <v>41244</v>
      </c>
      <c r="D34" s="6">
        <v>1185179</v>
      </c>
      <c r="E34" s="7">
        <v>-489</v>
      </c>
      <c r="F34" s="6">
        <v>743</v>
      </c>
      <c r="G34" s="6">
        <v>1140</v>
      </c>
      <c r="H34" s="6">
        <v>-397</v>
      </c>
      <c r="I34" s="6">
        <v>2112</v>
      </c>
      <c r="J34" s="6">
        <v>2204</v>
      </c>
      <c r="K34" s="6">
        <v>-92</v>
      </c>
      <c r="L34" s="6">
        <v>486909</v>
      </c>
    </row>
    <row r="35" spans="2:15" ht="19.5" customHeight="1">
      <c r="B35" s="19">
        <v>12</v>
      </c>
      <c r="C35" s="5">
        <v>41275</v>
      </c>
      <c r="D35" s="6">
        <v>1184399</v>
      </c>
      <c r="E35" s="7">
        <v>-780</v>
      </c>
      <c r="F35" s="6">
        <v>792</v>
      </c>
      <c r="G35" s="6">
        <v>1223</v>
      </c>
      <c r="H35" s="6">
        <v>-431</v>
      </c>
      <c r="I35" s="6">
        <v>2104</v>
      </c>
      <c r="J35" s="6">
        <v>2453</v>
      </c>
      <c r="K35" s="6">
        <v>-349</v>
      </c>
      <c r="L35" s="6">
        <v>486698</v>
      </c>
      <c r="N35" s="8"/>
      <c r="O35" s="8"/>
    </row>
    <row r="36" spans="2:15" ht="19.5" customHeight="1">
      <c r="B36" s="19" t="s">
        <v>19</v>
      </c>
      <c r="C36" s="5">
        <v>41306</v>
      </c>
      <c r="D36" s="6">
        <v>1183572</v>
      </c>
      <c r="E36" s="7">
        <v>-827</v>
      </c>
      <c r="F36" s="6">
        <v>855</v>
      </c>
      <c r="G36" s="6">
        <v>1455</v>
      </c>
      <c r="H36" s="6">
        <v>-600</v>
      </c>
      <c r="I36" s="6">
        <v>2173</v>
      </c>
      <c r="J36" s="6">
        <v>2400</v>
      </c>
      <c r="K36" s="6">
        <v>-227</v>
      </c>
      <c r="L36" s="6">
        <v>486603</v>
      </c>
      <c r="N36" s="8"/>
      <c r="O36" s="8"/>
    </row>
    <row r="37" spans="2:12" ht="19.5" customHeight="1">
      <c r="B37" s="151" t="s">
        <v>15</v>
      </c>
      <c r="C37" s="152"/>
      <c r="D37" s="153"/>
      <c r="E37" s="10">
        <f>SUM(H37,K37)</f>
        <v>-6264</v>
      </c>
      <c r="F37" s="10">
        <f aca="true" t="shared" si="0" ref="F37:K37">SUM(F25:F36)</f>
        <v>9734</v>
      </c>
      <c r="G37" s="10">
        <f t="shared" si="0"/>
        <v>14116</v>
      </c>
      <c r="H37" s="10">
        <f t="shared" si="0"/>
        <v>-4382</v>
      </c>
      <c r="I37" s="10">
        <f t="shared" si="0"/>
        <v>39381</v>
      </c>
      <c r="J37" s="10">
        <f t="shared" si="0"/>
        <v>41263</v>
      </c>
      <c r="K37" s="10">
        <f t="shared" si="0"/>
        <v>-1882</v>
      </c>
      <c r="L37" s="11" t="s">
        <v>16</v>
      </c>
    </row>
    <row r="39" s="15" customFormat="1" ht="19.5" customHeight="1">
      <c r="B39" s="15" t="s">
        <v>17</v>
      </c>
    </row>
    <row r="40" spans="2:12" s="15" customFormat="1" ht="19.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s="15" customFormat="1" ht="19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9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20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21</v>
      </c>
      <c r="I2" s="22"/>
    </row>
    <row r="3" spans="1:9" ht="21" customHeight="1">
      <c r="A3" s="22"/>
      <c r="B3" s="24" t="s">
        <v>22</v>
      </c>
      <c r="C3" s="22"/>
      <c r="D3" s="22"/>
      <c r="E3" s="22"/>
      <c r="F3" s="24" t="s">
        <v>23</v>
      </c>
      <c r="G3" s="22"/>
      <c r="H3" s="22"/>
      <c r="I3" s="22"/>
    </row>
    <row r="4" spans="1:9" ht="21" customHeight="1">
      <c r="A4" s="22"/>
      <c r="B4" s="22"/>
      <c r="C4" s="25" t="s">
        <v>24</v>
      </c>
      <c r="D4" s="25" t="s">
        <v>25</v>
      </c>
      <c r="E4" s="22"/>
      <c r="F4" s="26"/>
      <c r="G4" s="27" t="s">
        <v>33</v>
      </c>
      <c r="H4" s="28" t="s">
        <v>34</v>
      </c>
      <c r="I4" s="22"/>
    </row>
    <row r="5" spans="1:9" ht="21" customHeight="1">
      <c r="A5" s="22"/>
      <c r="B5" s="29">
        <v>1</v>
      </c>
      <c r="C5" s="30" t="s">
        <v>26</v>
      </c>
      <c r="D5" s="31">
        <v>44</v>
      </c>
      <c r="E5" s="22"/>
      <c r="F5" s="32">
        <v>1</v>
      </c>
      <c r="G5" s="33" t="s">
        <v>27</v>
      </c>
      <c r="H5" s="34">
        <v>-204</v>
      </c>
      <c r="I5" s="22"/>
    </row>
    <row r="6" spans="1:9" ht="21" customHeight="1">
      <c r="A6" s="22"/>
      <c r="B6" s="29">
        <v>2</v>
      </c>
      <c r="C6" s="30" t="s">
        <v>28</v>
      </c>
      <c r="D6" s="35">
        <v>13</v>
      </c>
      <c r="E6" s="22"/>
      <c r="F6" s="32">
        <v>2</v>
      </c>
      <c r="G6" s="33" t="s">
        <v>29</v>
      </c>
      <c r="H6" s="34">
        <v>-86</v>
      </c>
      <c r="I6" s="22"/>
    </row>
    <row r="7" spans="1:9" ht="21" customHeight="1">
      <c r="A7" s="22"/>
      <c r="B7" s="29">
        <v>3</v>
      </c>
      <c r="C7" s="30"/>
      <c r="D7" s="36"/>
      <c r="E7" s="22"/>
      <c r="F7" s="32">
        <v>3</v>
      </c>
      <c r="G7" s="33" t="s">
        <v>30</v>
      </c>
      <c r="H7" s="34">
        <v>-85</v>
      </c>
      <c r="I7" s="22"/>
    </row>
    <row r="8" spans="1:9" ht="21" customHeight="1">
      <c r="A8" s="22"/>
      <c r="B8" s="29">
        <v>4</v>
      </c>
      <c r="C8" s="37"/>
      <c r="D8" s="36"/>
      <c r="E8" s="22"/>
      <c r="F8" s="32">
        <v>4</v>
      </c>
      <c r="G8" s="33" t="s">
        <v>31</v>
      </c>
      <c r="H8" s="34">
        <v>-81</v>
      </c>
      <c r="I8" s="22"/>
    </row>
    <row r="9" spans="1:9" ht="21" customHeight="1">
      <c r="A9" s="22"/>
      <c r="B9" s="29">
        <v>5</v>
      </c>
      <c r="C9" s="37"/>
      <c r="D9" s="36"/>
      <c r="E9" s="22"/>
      <c r="F9" s="32">
        <v>5</v>
      </c>
      <c r="G9" s="33" t="s">
        <v>32</v>
      </c>
      <c r="H9" s="34">
        <v>-68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40" customWidth="1"/>
    <col min="2" max="2" width="8.57421875" style="40" customWidth="1"/>
    <col min="3" max="3" width="9.57421875" style="40" customWidth="1"/>
    <col min="4" max="4" width="6.421875" style="40" customWidth="1"/>
    <col min="5" max="6" width="6.00390625" style="40" customWidth="1"/>
    <col min="7" max="7" width="6.421875" style="40" customWidth="1"/>
    <col min="8" max="9" width="6.00390625" style="40" customWidth="1"/>
    <col min="10" max="10" width="6.421875" style="40" customWidth="1"/>
    <col min="11" max="11" width="8.421875" style="40" customWidth="1"/>
    <col min="12" max="15" width="6.00390625" style="40" customWidth="1"/>
    <col min="16" max="16" width="8.421875" style="40" customWidth="1"/>
    <col min="17" max="20" width="6.00390625" style="40" customWidth="1"/>
    <col min="21" max="16384" width="9.00390625" style="40" customWidth="1"/>
  </cols>
  <sheetData>
    <row r="1" spans="1:20" ht="11.25" customHeight="1">
      <c r="A1" s="38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38"/>
      <c r="R1" s="39"/>
      <c r="S1" s="166" t="s">
        <v>35</v>
      </c>
      <c r="T1" s="166"/>
    </row>
    <row r="2" spans="1:21" ht="18.75" customHeight="1">
      <c r="A2" s="167" t="s">
        <v>36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41"/>
    </row>
    <row r="3" spans="1:20" ht="18.7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68" t="s">
        <v>72</v>
      </c>
      <c r="S3" s="168"/>
      <c r="T3" s="168"/>
    </row>
    <row r="4" spans="1:20" ht="20.25" customHeight="1">
      <c r="A4" s="169" t="s">
        <v>37</v>
      </c>
      <c r="B4" s="171" t="s">
        <v>38</v>
      </c>
      <c r="C4" s="172"/>
      <c r="D4" s="172"/>
      <c r="E4" s="172"/>
      <c r="F4" s="172"/>
      <c r="G4" s="172"/>
      <c r="H4" s="172"/>
      <c r="I4" s="172"/>
      <c r="J4" s="173"/>
      <c r="K4" s="171" t="s">
        <v>39</v>
      </c>
      <c r="L4" s="172"/>
      <c r="M4" s="172"/>
      <c r="N4" s="172"/>
      <c r="O4" s="174"/>
      <c r="P4" s="171" t="s">
        <v>40</v>
      </c>
      <c r="Q4" s="172"/>
      <c r="R4" s="172"/>
      <c r="S4" s="172"/>
      <c r="T4" s="175"/>
    </row>
    <row r="5" spans="1:20" ht="20.25" customHeight="1">
      <c r="A5" s="170"/>
      <c r="B5" s="42" t="s">
        <v>41</v>
      </c>
      <c r="C5" s="43" t="s">
        <v>42</v>
      </c>
      <c r="D5" s="43" t="s">
        <v>43</v>
      </c>
      <c r="E5" s="43" t="s">
        <v>44</v>
      </c>
      <c r="F5" s="43" t="s">
        <v>45</v>
      </c>
      <c r="G5" s="43" t="s">
        <v>43</v>
      </c>
      <c r="H5" s="43" t="s">
        <v>46</v>
      </c>
      <c r="I5" s="43" t="s">
        <v>47</v>
      </c>
      <c r="J5" s="44" t="s">
        <v>43</v>
      </c>
      <c r="K5" s="45" t="s">
        <v>42</v>
      </c>
      <c r="L5" s="43" t="s">
        <v>44</v>
      </c>
      <c r="M5" s="43" t="s">
        <v>45</v>
      </c>
      <c r="N5" s="43" t="s">
        <v>46</v>
      </c>
      <c r="O5" s="46" t="s">
        <v>47</v>
      </c>
      <c r="P5" s="45" t="s">
        <v>42</v>
      </c>
      <c r="Q5" s="43" t="s">
        <v>44</v>
      </c>
      <c r="R5" s="43" t="s">
        <v>45</v>
      </c>
      <c r="S5" s="43" t="s">
        <v>46</v>
      </c>
      <c r="T5" s="47" t="s">
        <v>47</v>
      </c>
    </row>
    <row r="6" spans="1:20" ht="18.75" customHeight="1">
      <c r="A6" s="48" t="s">
        <v>48</v>
      </c>
      <c r="B6" s="49">
        <v>486603</v>
      </c>
      <c r="C6" s="50">
        <v>1183572</v>
      </c>
      <c r="D6" s="50">
        <v>-827</v>
      </c>
      <c r="E6" s="50">
        <v>855</v>
      </c>
      <c r="F6" s="50">
        <v>1455</v>
      </c>
      <c r="G6" s="50">
        <v>-600</v>
      </c>
      <c r="H6" s="50">
        <v>2173</v>
      </c>
      <c r="I6" s="50">
        <v>2400</v>
      </c>
      <c r="J6" s="51">
        <v>-227</v>
      </c>
      <c r="K6" s="49">
        <v>559505</v>
      </c>
      <c r="L6" s="50">
        <v>451</v>
      </c>
      <c r="M6" s="50">
        <v>715</v>
      </c>
      <c r="N6" s="50">
        <v>1153</v>
      </c>
      <c r="O6" s="52">
        <v>1211</v>
      </c>
      <c r="P6" s="49">
        <v>624067</v>
      </c>
      <c r="Q6" s="50">
        <v>404</v>
      </c>
      <c r="R6" s="50">
        <v>740</v>
      </c>
      <c r="S6" s="50">
        <v>1020</v>
      </c>
      <c r="T6" s="53">
        <v>1189</v>
      </c>
    </row>
    <row r="7" spans="1:20" ht="18.75" customHeight="1">
      <c r="A7" s="54" t="s">
        <v>49</v>
      </c>
      <c r="B7" s="55">
        <v>465216</v>
      </c>
      <c r="C7" s="56">
        <v>1126771</v>
      </c>
      <c r="D7" s="56">
        <v>-701</v>
      </c>
      <c r="E7" s="56">
        <v>823</v>
      </c>
      <c r="F7" s="56">
        <v>1382</v>
      </c>
      <c r="G7" s="56">
        <v>-559</v>
      </c>
      <c r="H7" s="56">
        <v>2074</v>
      </c>
      <c r="I7" s="56">
        <v>2216</v>
      </c>
      <c r="J7" s="57">
        <v>-142</v>
      </c>
      <c r="K7" s="55">
        <v>532593</v>
      </c>
      <c r="L7" s="56">
        <v>432</v>
      </c>
      <c r="M7" s="56">
        <v>681</v>
      </c>
      <c r="N7" s="56">
        <v>1105</v>
      </c>
      <c r="O7" s="58">
        <v>1116</v>
      </c>
      <c r="P7" s="55">
        <v>594178</v>
      </c>
      <c r="Q7" s="56">
        <v>391</v>
      </c>
      <c r="R7" s="56">
        <v>701</v>
      </c>
      <c r="S7" s="56">
        <v>969</v>
      </c>
      <c r="T7" s="59">
        <v>1100</v>
      </c>
    </row>
    <row r="8" spans="1:20" ht="18.75" customHeight="1">
      <c r="A8" s="54" t="s">
        <v>50</v>
      </c>
      <c r="B8" s="55">
        <v>21387</v>
      </c>
      <c r="C8" s="56">
        <v>56801</v>
      </c>
      <c r="D8" s="56">
        <v>-126</v>
      </c>
      <c r="E8" s="56">
        <v>32</v>
      </c>
      <c r="F8" s="56">
        <v>73</v>
      </c>
      <c r="G8" s="56">
        <v>-41</v>
      </c>
      <c r="H8" s="56">
        <v>99</v>
      </c>
      <c r="I8" s="56">
        <v>184</v>
      </c>
      <c r="J8" s="57">
        <v>-85</v>
      </c>
      <c r="K8" s="55">
        <v>26912</v>
      </c>
      <c r="L8" s="56">
        <v>19</v>
      </c>
      <c r="M8" s="56">
        <v>34</v>
      </c>
      <c r="N8" s="56">
        <v>48</v>
      </c>
      <c r="O8" s="58">
        <v>95</v>
      </c>
      <c r="P8" s="55">
        <v>29889</v>
      </c>
      <c r="Q8" s="56">
        <v>13</v>
      </c>
      <c r="R8" s="56">
        <v>39</v>
      </c>
      <c r="S8" s="56">
        <v>51</v>
      </c>
      <c r="T8" s="59">
        <v>89</v>
      </c>
    </row>
    <row r="9" spans="1:20" ht="18.75" customHeight="1">
      <c r="A9" s="60" t="s">
        <v>51</v>
      </c>
      <c r="B9" s="61">
        <v>200885</v>
      </c>
      <c r="C9" s="62">
        <v>477116</v>
      </c>
      <c r="D9" s="62">
        <v>44</v>
      </c>
      <c r="E9" s="62">
        <v>394</v>
      </c>
      <c r="F9" s="62">
        <v>406</v>
      </c>
      <c r="G9" s="62">
        <v>-12</v>
      </c>
      <c r="H9" s="62">
        <v>900</v>
      </c>
      <c r="I9" s="62">
        <v>844</v>
      </c>
      <c r="J9" s="63">
        <v>56</v>
      </c>
      <c r="K9" s="61">
        <v>229026</v>
      </c>
      <c r="L9" s="62">
        <v>209</v>
      </c>
      <c r="M9" s="62">
        <v>224</v>
      </c>
      <c r="N9" s="62">
        <v>484</v>
      </c>
      <c r="O9" s="64">
        <v>470</v>
      </c>
      <c r="P9" s="61">
        <v>248090</v>
      </c>
      <c r="Q9" s="62">
        <v>185</v>
      </c>
      <c r="R9" s="62">
        <v>182</v>
      </c>
      <c r="S9" s="62">
        <v>416</v>
      </c>
      <c r="T9" s="65">
        <v>374</v>
      </c>
    </row>
    <row r="10" spans="1:20" ht="18.75" customHeight="1">
      <c r="A10" s="60" t="s">
        <v>52</v>
      </c>
      <c r="B10" s="61">
        <v>54986</v>
      </c>
      <c r="C10" s="62">
        <v>122837</v>
      </c>
      <c r="D10" s="62">
        <v>-204</v>
      </c>
      <c r="E10" s="62">
        <v>81</v>
      </c>
      <c r="F10" s="62">
        <v>164</v>
      </c>
      <c r="G10" s="62">
        <v>-83</v>
      </c>
      <c r="H10" s="62">
        <v>252</v>
      </c>
      <c r="I10" s="62">
        <v>373</v>
      </c>
      <c r="J10" s="63">
        <v>-121</v>
      </c>
      <c r="K10" s="61">
        <v>55917</v>
      </c>
      <c r="L10" s="62">
        <v>46</v>
      </c>
      <c r="M10" s="62">
        <v>82</v>
      </c>
      <c r="N10" s="62">
        <v>131</v>
      </c>
      <c r="O10" s="64">
        <v>165</v>
      </c>
      <c r="P10" s="61">
        <v>66920</v>
      </c>
      <c r="Q10" s="62">
        <v>35</v>
      </c>
      <c r="R10" s="62">
        <v>82</v>
      </c>
      <c r="S10" s="62">
        <v>121</v>
      </c>
      <c r="T10" s="65">
        <v>208</v>
      </c>
    </row>
    <row r="11" spans="1:20" ht="18.75" customHeight="1">
      <c r="A11" s="60" t="s">
        <v>53</v>
      </c>
      <c r="B11" s="61">
        <v>35295</v>
      </c>
      <c r="C11" s="62">
        <v>84512</v>
      </c>
      <c r="D11" s="62">
        <v>13</v>
      </c>
      <c r="E11" s="62">
        <v>88</v>
      </c>
      <c r="F11" s="62">
        <v>107</v>
      </c>
      <c r="G11" s="62">
        <v>-19</v>
      </c>
      <c r="H11" s="62">
        <v>171</v>
      </c>
      <c r="I11" s="62">
        <v>139</v>
      </c>
      <c r="J11" s="63">
        <v>32</v>
      </c>
      <c r="K11" s="61">
        <v>40453</v>
      </c>
      <c r="L11" s="62">
        <v>46</v>
      </c>
      <c r="M11" s="62">
        <v>49</v>
      </c>
      <c r="N11" s="62">
        <v>100</v>
      </c>
      <c r="O11" s="64">
        <v>82</v>
      </c>
      <c r="P11" s="61">
        <v>44059</v>
      </c>
      <c r="Q11" s="62">
        <v>42</v>
      </c>
      <c r="R11" s="62">
        <v>58</v>
      </c>
      <c r="S11" s="62">
        <v>71</v>
      </c>
      <c r="T11" s="65">
        <v>57</v>
      </c>
    </row>
    <row r="12" spans="1:20" ht="18.75" customHeight="1">
      <c r="A12" s="60" t="s">
        <v>54</v>
      </c>
      <c r="B12" s="61">
        <v>25742</v>
      </c>
      <c r="C12" s="62">
        <v>69406</v>
      </c>
      <c r="D12" s="62">
        <v>-66</v>
      </c>
      <c r="E12" s="62">
        <v>36</v>
      </c>
      <c r="F12" s="62">
        <v>114</v>
      </c>
      <c r="G12" s="62">
        <v>-78</v>
      </c>
      <c r="H12" s="62">
        <v>128</v>
      </c>
      <c r="I12" s="62">
        <v>116</v>
      </c>
      <c r="J12" s="63">
        <v>12</v>
      </c>
      <c r="K12" s="61">
        <v>32821</v>
      </c>
      <c r="L12" s="62">
        <v>18</v>
      </c>
      <c r="M12" s="62">
        <v>56</v>
      </c>
      <c r="N12" s="62">
        <v>68</v>
      </c>
      <c r="O12" s="64">
        <v>50</v>
      </c>
      <c r="P12" s="61">
        <v>36585</v>
      </c>
      <c r="Q12" s="62">
        <v>18</v>
      </c>
      <c r="R12" s="62">
        <v>58</v>
      </c>
      <c r="S12" s="62">
        <v>60</v>
      </c>
      <c r="T12" s="65">
        <v>66</v>
      </c>
    </row>
    <row r="13" spans="1:20" ht="18.75" customHeight="1">
      <c r="A13" s="60" t="s">
        <v>55</v>
      </c>
      <c r="B13" s="61">
        <v>30570</v>
      </c>
      <c r="C13" s="62">
        <v>75044</v>
      </c>
      <c r="D13" s="62">
        <v>-47</v>
      </c>
      <c r="E13" s="62">
        <v>43</v>
      </c>
      <c r="F13" s="62">
        <v>89</v>
      </c>
      <c r="G13" s="62">
        <v>-46</v>
      </c>
      <c r="H13" s="62">
        <v>92</v>
      </c>
      <c r="I13" s="62">
        <v>93</v>
      </c>
      <c r="J13" s="63">
        <v>-1</v>
      </c>
      <c r="K13" s="61">
        <v>34612</v>
      </c>
      <c r="L13" s="62">
        <v>23</v>
      </c>
      <c r="M13" s="62">
        <v>45</v>
      </c>
      <c r="N13" s="62">
        <v>56</v>
      </c>
      <c r="O13" s="64">
        <v>51</v>
      </c>
      <c r="P13" s="61">
        <v>40432</v>
      </c>
      <c r="Q13" s="62">
        <v>20</v>
      </c>
      <c r="R13" s="62">
        <v>44</v>
      </c>
      <c r="S13" s="62">
        <v>36</v>
      </c>
      <c r="T13" s="65">
        <v>42</v>
      </c>
    </row>
    <row r="14" spans="1:20" ht="18.75" customHeight="1">
      <c r="A14" s="60" t="s">
        <v>56</v>
      </c>
      <c r="B14" s="61">
        <v>15385</v>
      </c>
      <c r="C14" s="62">
        <v>40268</v>
      </c>
      <c r="D14" s="62">
        <v>-68</v>
      </c>
      <c r="E14" s="62">
        <v>33</v>
      </c>
      <c r="F14" s="62">
        <v>69</v>
      </c>
      <c r="G14" s="62">
        <v>-36</v>
      </c>
      <c r="H14" s="62">
        <v>34</v>
      </c>
      <c r="I14" s="62">
        <v>66</v>
      </c>
      <c r="J14" s="63">
        <v>-32</v>
      </c>
      <c r="K14" s="61">
        <v>18832</v>
      </c>
      <c r="L14" s="62">
        <v>15</v>
      </c>
      <c r="M14" s="62">
        <v>27</v>
      </c>
      <c r="N14" s="62">
        <v>16</v>
      </c>
      <c r="O14" s="64">
        <v>28</v>
      </c>
      <c r="P14" s="61">
        <v>21436</v>
      </c>
      <c r="Q14" s="62">
        <v>18</v>
      </c>
      <c r="R14" s="62">
        <v>42</v>
      </c>
      <c r="S14" s="62">
        <v>18</v>
      </c>
      <c r="T14" s="65">
        <v>38</v>
      </c>
    </row>
    <row r="15" spans="1:20" ht="18.75" customHeight="1">
      <c r="A15" s="60" t="s">
        <v>57</v>
      </c>
      <c r="B15" s="61">
        <v>7824</v>
      </c>
      <c r="C15" s="62">
        <v>19041</v>
      </c>
      <c r="D15" s="62">
        <v>-31</v>
      </c>
      <c r="E15" s="62">
        <v>13</v>
      </c>
      <c r="F15" s="62">
        <v>33</v>
      </c>
      <c r="G15" s="62">
        <v>-20</v>
      </c>
      <c r="H15" s="62">
        <v>16</v>
      </c>
      <c r="I15" s="62">
        <v>27</v>
      </c>
      <c r="J15" s="63">
        <v>-11</v>
      </c>
      <c r="K15" s="61">
        <v>8891</v>
      </c>
      <c r="L15" s="62">
        <v>6</v>
      </c>
      <c r="M15" s="62">
        <v>11</v>
      </c>
      <c r="N15" s="62">
        <v>8</v>
      </c>
      <c r="O15" s="64">
        <v>9</v>
      </c>
      <c r="P15" s="61">
        <v>10150</v>
      </c>
      <c r="Q15" s="62">
        <v>7</v>
      </c>
      <c r="R15" s="62">
        <v>22</v>
      </c>
      <c r="S15" s="62">
        <v>8</v>
      </c>
      <c r="T15" s="65">
        <v>18</v>
      </c>
    </row>
    <row r="16" spans="1:20" ht="18.75" customHeight="1">
      <c r="A16" s="60" t="s">
        <v>58</v>
      </c>
      <c r="B16" s="61">
        <v>9514</v>
      </c>
      <c r="C16" s="62">
        <v>23408</v>
      </c>
      <c r="D16" s="62">
        <v>-34</v>
      </c>
      <c r="E16" s="62">
        <v>11</v>
      </c>
      <c r="F16" s="62">
        <v>49</v>
      </c>
      <c r="G16" s="62">
        <v>-38</v>
      </c>
      <c r="H16" s="62">
        <v>41</v>
      </c>
      <c r="I16" s="62">
        <v>37</v>
      </c>
      <c r="J16" s="63">
        <v>4</v>
      </c>
      <c r="K16" s="61">
        <v>10819</v>
      </c>
      <c r="L16" s="62">
        <v>8</v>
      </c>
      <c r="M16" s="62">
        <v>17</v>
      </c>
      <c r="N16" s="62">
        <v>23</v>
      </c>
      <c r="O16" s="64">
        <v>16</v>
      </c>
      <c r="P16" s="61">
        <v>12589</v>
      </c>
      <c r="Q16" s="62">
        <v>3</v>
      </c>
      <c r="R16" s="62">
        <v>32</v>
      </c>
      <c r="S16" s="62">
        <v>18</v>
      </c>
      <c r="T16" s="65">
        <v>21</v>
      </c>
    </row>
    <row r="17" spans="1:20" ht="18.75" customHeight="1">
      <c r="A17" s="60" t="s">
        <v>59</v>
      </c>
      <c r="B17" s="61">
        <v>9517</v>
      </c>
      <c r="C17" s="62">
        <v>23413</v>
      </c>
      <c r="D17" s="62">
        <v>-27</v>
      </c>
      <c r="E17" s="62">
        <v>11</v>
      </c>
      <c r="F17" s="62">
        <v>45</v>
      </c>
      <c r="G17" s="62">
        <v>-34</v>
      </c>
      <c r="H17" s="62">
        <v>57</v>
      </c>
      <c r="I17" s="62">
        <v>50</v>
      </c>
      <c r="J17" s="63">
        <v>7</v>
      </c>
      <c r="K17" s="61">
        <v>10977</v>
      </c>
      <c r="L17" s="62">
        <v>6</v>
      </c>
      <c r="M17" s="62">
        <v>24</v>
      </c>
      <c r="N17" s="62">
        <v>24</v>
      </c>
      <c r="O17" s="64">
        <v>24</v>
      </c>
      <c r="P17" s="61">
        <v>12436</v>
      </c>
      <c r="Q17" s="62">
        <v>5</v>
      </c>
      <c r="R17" s="62">
        <v>21</v>
      </c>
      <c r="S17" s="62">
        <v>33</v>
      </c>
      <c r="T17" s="65">
        <v>26</v>
      </c>
    </row>
    <row r="18" spans="1:20" ht="18.75" customHeight="1">
      <c r="A18" s="60" t="s">
        <v>60</v>
      </c>
      <c r="B18" s="61">
        <v>12095</v>
      </c>
      <c r="C18" s="62">
        <v>30841</v>
      </c>
      <c r="D18" s="62">
        <v>-37</v>
      </c>
      <c r="E18" s="62">
        <v>17</v>
      </c>
      <c r="F18" s="62">
        <v>41</v>
      </c>
      <c r="G18" s="62">
        <v>-24</v>
      </c>
      <c r="H18" s="62">
        <v>73</v>
      </c>
      <c r="I18" s="62">
        <v>86</v>
      </c>
      <c r="J18" s="63">
        <v>-13</v>
      </c>
      <c r="K18" s="61">
        <v>14782</v>
      </c>
      <c r="L18" s="62">
        <v>5</v>
      </c>
      <c r="M18" s="62">
        <v>20</v>
      </c>
      <c r="N18" s="62">
        <v>37</v>
      </c>
      <c r="O18" s="64">
        <v>41</v>
      </c>
      <c r="P18" s="61">
        <v>16059</v>
      </c>
      <c r="Q18" s="62">
        <v>12</v>
      </c>
      <c r="R18" s="62">
        <v>21</v>
      </c>
      <c r="S18" s="62">
        <v>36</v>
      </c>
      <c r="T18" s="65">
        <v>45</v>
      </c>
    </row>
    <row r="19" spans="1:20" ht="18.75" customHeight="1">
      <c r="A19" s="60" t="s">
        <v>61</v>
      </c>
      <c r="B19" s="61">
        <v>22951</v>
      </c>
      <c r="C19" s="62">
        <v>57835</v>
      </c>
      <c r="D19" s="62">
        <v>-58</v>
      </c>
      <c r="E19" s="62">
        <v>39</v>
      </c>
      <c r="F19" s="62">
        <v>91</v>
      </c>
      <c r="G19" s="62">
        <v>-52</v>
      </c>
      <c r="H19" s="62">
        <v>98</v>
      </c>
      <c r="I19" s="62">
        <v>104</v>
      </c>
      <c r="J19" s="63">
        <v>-6</v>
      </c>
      <c r="K19" s="61">
        <v>27166</v>
      </c>
      <c r="L19" s="62">
        <v>17</v>
      </c>
      <c r="M19" s="62">
        <v>37</v>
      </c>
      <c r="N19" s="62">
        <v>52</v>
      </c>
      <c r="O19" s="64">
        <v>53</v>
      </c>
      <c r="P19" s="61">
        <v>30669</v>
      </c>
      <c r="Q19" s="62">
        <v>22</v>
      </c>
      <c r="R19" s="62">
        <v>54</v>
      </c>
      <c r="S19" s="62">
        <v>46</v>
      </c>
      <c r="T19" s="65">
        <v>51</v>
      </c>
    </row>
    <row r="20" spans="1:20" ht="18.75" customHeight="1">
      <c r="A20" s="60" t="s">
        <v>62</v>
      </c>
      <c r="B20" s="61">
        <v>14872</v>
      </c>
      <c r="C20" s="62">
        <v>38313</v>
      </c>
      <c r="D20" s="62">
        <v>-85</v>
      </c>
      <c r="E20" s="62">
        <v>18</v>
      </c>
      <c r="F20" s="62">
        <v>77</v>
      </c>
      <c r="G20" s="62">
        <v>-59</v>
      </c>
      <c r="H20" s="62">
        <v>78</v>
      </c>
      <c r="I20" s="62">
        <v>104</v>
      </c>
      <c r="J20" s="63">
        <v>-26</v>
      </c>
      <c r="K20" s="61">
        <v>17711</v>
      </c>
      <c r="L20" s="62">
        <v>9</v>
      </c>
      <c r="M20" s="62">
        <v>44</v>
      </c>
      <c r="N20" s="62">
        <v>35</v>
      </c>
      <c r="O20" s="64">
        <v>32</v>
      </c>
      <c r="P20" s="61">
        <v>20602</v>
      </c>
      <c r="Q20" s="62">
        <v>9</v>
      </c>
      <c r="R20" s="62">
        <v>33</v>
      </c>
      <c r="S20" s="62">
        <v>43</v>
      </c>
      <c r="T20" s="65">
        <v>72</v>
      </c>
    </row>
    <row r="21" spans="1:20" ht="18.75" customHeight="1">
      <c r="A21" s="60" t="s">
        <v>63</v>
      </c>
      <c r="B21" s="61">
        <v>12884</v>
      </c>
      <c r="C21" s="62">
        <v>34160</v>
      </c>
      <c r="D21" s="62">
        <v>-15</v>
      </c>
      <c r="E21" s="62">
        <v>28</v>
      </c>
      <c r="F21" s="62">
        <v>40</v>
      </c>
      <c r="G21" s="62">
        <v>-12</v>
      </c>
      <c r="H21" s="62">
        <v>83</v>
      </c>
      <c r="I21" s="62">
        <v>86</v>
      </c>
      <c r="J21" s="63">
        <v>-3</v>
      </c>
      <c r="K21" s="61">
        <v>15974</v>
      </c>
      <c r="L21" s="62">
        <v>17</v>
      </c>
      <c r="M21" s="62">
        <v>20</v>
      </c>
      <c r="N21" s="62">
        <v>38</v>
      </c>
      <c r="O21" s="64">
        <v>44</v>
      </c>
      <c r="P21" s="61">
        <v>18186</v>
      </c>
      <c r="Q21" s="62">
        <v>11</v>
      </c>
      <c r="R21" s="62">
        <v>20</v>
      </c>
      <c r="S21" s="62">
        <v>45</v>
      </c>
      <c r="T21" s="65">
        <v>42</v>
      </c>
    </row>
    <row r="22" spans="1:20" ht="18.75" customHeight="1">
      <c r="A22" s="60" t="s">
        <v>64</v>
      </c>
      <c r="B22" s="61">
        <v>12696</v>
      </c>
      <c r="C22" s="62">
        <v>30577</v>
      </c>
      <c r="D22" s="62">
        <v>-86</v>
      </c>
      <c r="E22" s="62">
        <v>11</v>
      </c>
      <c r="F22" s="62">
        <v>57</v>
      </c>
      <c r="G22" s="62">
        <v>-46</v>
      </c>
      <c r="H22" s="62">
        <v>51</v>
      </c>
      <c r="I22" s="62">
        <v>91</v>
      </c>
      <c r="J22" s="63">
        <v>-40</v>
      </c>
      <c r="K22" s="61">
        <v>14612</v>
      </c>
      <c r="L22" s="62">
        <v>7</v>
      </c>
      <c r="M22" s="62">
        <v>25</v>
      </c>
      <c r="N22" s="62">
        <v>33</v>
      </c>
      <c r="O22" s="64">
        <v>51</v>
      </c>
      <c r="P22" s="61">
        <v>15965</v>
      </c>
      <c r="Q22" s="62">
        <v>4</v>
      </c>
      <c r="R22" s="62">
        <v>32</v>
      </c>
      <c r="S22" s="62">
        <v>18</v>
      </c>
      <c r="T22" s="65">
        <v>40</v>
      </c>
    </row>
    <row r="23" spans="1:20" ht="18.75" customHeight="1">
      <c r="A23" s="54" t="s">
        <v>65</v>
      </c>
      <c r="B23" s="55">
        <v>901</v>
      </c>
      <c r="C23" s="56">
        <v>2072</v>
      </c>
      <c r="D23" s="56">
        <v>-19</v>
      </c>
      <c r="E23" s="56">
        <v>1</v>
      </c>
      <c r="F23" s="56">
        <v>8</v>
      </c>
      <c r="G23" s="56">
        <v>-7</v>
      </c>
      <c r="H23" s="56">
        <v>2</v>
      </c>
      <c r="I23" s="56">
        <v>14</v>
      </c>
      <c r="J23" s="57">
        <v>-12</v>
      </c>
      <c r="K23" s="55">
        <v>957</v>
      </c>
      <c r="L23" s="56">
        <v>0</v>
      </c>
      <c r="M23" s="56">
        <v>5</v>
      </c>
      <c r="N23" s="56">
        <v>2</v>
      </c>
      <c r="O23" s="58">
        <v>5</v>
      </c>
      <c r="P23" s="55">
        <v>1115</v>
      </c>
      <c r="Q23" s="56">
        <v>1</v>
      </c>
      <c r="R23" s="56">
        <v>3</v>
      </c>
      <c r="S23" s="56">
        <v>0</v>
      </c>
      <c r="T23" s="59">
        <v>9</v>
      </c>
    </row>
    <row r="24" spans="1:20" ht="18.75" customHeight="1">
      <c r="A24" s="60" t="s">
        <v>66</v>
      </c>
      <c r="B24" s="61">
        <v>901</v>
      </c>
      <c r="C24" s="62">
        <v>2072</v>
      </c>
      <c r="D24" s="62">
        <v>-19</v>
      </c>
      <c r="E24" s="62">
        <v>1</v>
      </c>
      <c r="F24" s="62">
        <v>8</v>
      </c>
      <c r="G24" s="62">
        <v>-7</v>
      </c>
      <c r="H24" s="62">
        <v>2</v>
      </c>
      <c r="I24" s="62">
        <v>14</v>
      </c>
      <c r="J24" s="63">
        <v>-12</v>
      </c>
      <c r="K24" s="61">
        <v>957</v>
      </c>
      <c r="L24" s="62">
        <v>0</v>
      </c>
      <c r="M24" s="62">
        <v>5</v>
      </c>
      <c r="N24" s="62">
        <v>2</v>
      </c>
      <c r="O24" s="64">
        <v>5</v>
      </c>
      <c r="P24" s="61">
        <v>1115</v>
      </c>
      <c r="Q24" s="62">
        <v>1</v>
      </c>
      <c r="R24" s="62">
        <v>3</v>
      </c>
      <c r="S24" s="62">
        <v>0</v>
      </c>
      <c r="T24" s="65">
        <v>9</v>
      </c>
    </row>
    <row r="25" spans="1:20" ht="18.75" customHeight="1">
      <c r="A25" s="54" t="s">
        <v>67</v>
      </c>
      <c r="B25" s="55">
        <v>10787</v>
      </c>
      <c r="C25" s="56">
        <v>28206</v>
      </c>
      <c r="D25" s="56">
        <v>-81</v>
      </c>
      <c r="E25" s="56">
        <v>13</v>
      </c>
      <c r="F25" s="56">
        <v>33</v>
      </c>
      <c r="G25" s="56">
        <v>-20</v>
      </c>
      <c r="H25" s="56">
        <v>48</v>
      </c>
      <c r="I25" s="56">
        <v>109</v>
      </c>
      <c r="J25" s="57">
        <v>-61</v>
      </c>
      <c r="K25" s="55">
        <v>13385</v>
      </c>
      <c r="L25" s="56">
        <v>7</v>
      </c>
      <c r="M25" s="56">
        <v>14</v>
      </c>
      <c r="N25" s="56">
        <v>22</v>
      </c>
      <c r="O25" s="58">
        <v>63</v>
      </c>
      <c r="P25" s="55">
        <v>14821</v>
      </c>
      <c r="Q25" s="56">
        <v>6</v>
      </c>
      <c r="R25" s="56">
        <v>19</v>
      </c>
      <c r="S25" s="56">
        <v>26</v>
      </c>
      <c r="T25" s="59">
        <v>46</v>
      </c>
    </row>
    <row r="26" spans="1:20" ht="18.75" customHeight="1">
      <c r="A26" s="60" t="s">
        <v>68</v>
      </c>
      <c r="B26" s="61">
        <v>10787</v>
      </c>
      <c r="C26" s="62">
        <v>28206</v>
      </c>
      <c r="D26" s="62">
        <v>-81</v>
      </c>
      <c r="E26" s="62">
        <v>13</v>
      </c>
      <c r="F26" s="62">
        <v>33</v>
      </c>
      <c r="G26" s="62">
        <v>-20</v>
      </c>
      <c r="H26" s="62">
        <v>48</v>
      </c>
      <c r="I26" s="62">
        <v>109</v>
      </c>
      <c r="J26" s="63">
        <v>-61</v>
      </c>
      <c r="K26" s="61">
        <v>13385</v>
      </c>
      <c r="L26" s="62">
        <v>7</v>
      </c>
      <c r="M26" s="62">
        <v>14</v>
      </c>
      <c r="N26" s="62">
        <v>22</v>
      </c>
      <c r="O26" s="64">
        <v>63</v>
      </c>
      <c r="P26" s="61">
        <v>14821</v>
      </c>
      <c r="Q26" s="62">
        <v>6</v>
      </c>
      <c r="R26" s="62">
        <v>19</v>
      </c>
      <c r="S26" s="62">
        <v>26</v>
      </c>
      <c r="T26" s="65">
        <v>46</v>
      </c>
    </row>
    <row r="27" spans="1:20" ht="18.75" customHeight="1">
      <c r="A27" s="54" t="s">
        <v>69</v>
      </c>
      <c r="B27" s="55">
        <v>9699</v>
      </c>
      <c r="C27" s="56">
        <v>26523</v>
      </c>
      <c r="D27" s="56">
        <v>-26</v>
      </c>
      <c r="E27" s="56">
        <v>18</v>
      </c>
      <c r="F27" s="56">
        <v>32</v>
      </c>
      <c r="G27" s="56">
        <v>-14</v>
      </c>
      <c r="H27" s="56">
        <v>49</v>
      </c>
      <c r="I27" s="56">
        <v>61</v>
      </c>
      <c r="J27" s="57">
        <v>-12</v>
      </c>
      <c r="K27" s="55">
        <v>12570</v>
      </c>
      <c r="L27" s="56">
        <v>12</v>
      </c>
      <c r="M27" s="56">
        <v>15</v>
      </c>
      <c r="N27" s="56">
        <v>24</v>
      </c>
      <c r="O27" s="58">
        <v>27</v>
      </c>
      <c r="P27" s="55">
        <v>13953</v>
      </c>
      <c r="Q27" s="56">
        <v>6</v>
      </c>
      <c r="R27" s="56">
        <v>17</v>
      </c>
      <c r="S27" s="56">
        <v>25</v>
      </c>
      <c r="T27" s="59">
        <v>34</v>
      </c>
    </row>
    <row r="28" spans="1:20" ht="18.75" customHeight="1">
      <c r="A28" s="60" t="s">
        <v>70</v>
      </c>
      <c r="B28" s="61">
        <v>3590</v>
      </c>
      <c r="C28" s="62">
        <v>10017</v>
      </c>
      <c r="D28" s="62">
        <v>-8</v>
      </c>
      <c r="E28" s="62">
        <v>4</v>
      </c>
      <c r="F28" s="62">
        <v>12</v>
      </c>
      <c r="G28" s="62">
        <v>-8</v>
      </c>
      <c r="H28" s="62">
        <v>20</v>
      </c>
      <c r="I28" s="62">
        <v>20</v>
      </c>
      <c r="J28" s="63">
        <v>0</v>
      </c>
      <c r="K28" s="61">
        <v>4696</v>
      </c>
      <c r="L28" s="62">
        <v>4</v>
      </c>
      <c r="M28" s="62">
        <v>5</v>
      </c>
      <c r="N28" s="62">
        <v>10</v>
      </c>
      <c r="O28" s="64">
        <v>10</v>
      </c>
      <c r="P28" s="61">
        <v>5321</v>
      </c>
      <c r="Q28" s="62">
        <v>0</v>
      </c>
      <c r="R28" s="62">
        <v>7</v>
      </c>
      <c r="S28" s="62">
        <v>10</v>
      </c>
      <c r="T28" s="65">
        <v>10</v>
      </c>
    </row>
    <row r="29" spans="1:20" ht="18.75" customHeight="1" thickBot="1">
      <c r="A29" s="66" t="s">
        <v>71</v>
      </c>
      <c r="B29" s="67">
        <v>6109</v>
      </c>
      <c r="C29" s="68">
        <v>16506</v>
      </c>
      <c r="D29" s="68">
        <v>-18</v>
      </c>
      <c r="E29" s="68">
        <v>14</v>
      </c>
      <c r="F29" s="68">
        <v>20</v>
      </c>
      <c r="G29" s="68">
        <v>-6</v>
      </c>
      <c r="H29" s="68">
        <v>29</v>
      </c>
      <c r="I29" s="68">
        <v>41</v>
      </c>
      <c r="J29" s="69">
        <v>-12</v>
      </c>
      <c r="K29" s="67">
        <v>7874</v>
      </c>
      <c r="L29" s="68">
        <v>8</v>
      </c>
      <c r="M29" s="68">
        <v>10</v>
      </c>
      <c r="N29" s="68">
        <v>14</v>
      </c>
      <c r="O29" s="70">
        <v>17</v>
      </c>
      <c r="P29" s="67">
        <v>8632</v>
      </c>
      <c r="Q29" s="68">
        <v>6</v>
      </c>
      <c r="R29" s="68">
        <v>10</v>
      </c>
      <c r="S29" s="68">
        <v>15</v>
      </c>
      <c r="T29" s="71">
        <v>24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73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74</v>
      </c>
      <c r="G4" s="22"/>
      <c r="H4" s="22"/>
    </row>
    <row r="5" spans="1:8" ht="23.25" customHeight="1">
      <c r="A5" s="22"/>
      <c r="B5" s="24"/>
      <c r="C5" s="176" t="s">
        <v>75</v>
      </c>
      <c r="D5" s="177"/>
      <c r="E5" s="178"/>
      <c r="F5" s="176" t="s">
        <v>76</v>
      </c>
      <c r="G5" s="178"/>
      <c r="H5" s="22"/>
    </row>
    <row r="6" spans="1:8" ht="23.25" customHeight="1">
      <c r="A6" s="22"/>
      <c r="B6" s="22"/>
      <c r="C6" s="72" t="s">
        <v>77</v>
      </c>
      <c r="D6" s="72" t="s">
        <v>78</v>
      </c>
      <c r="E6" s="72" t="s">
        <v>79</v>
      </c>
      <c r="F6" s="72" t="s">
        <v>77</v>
      </c>
      <c r="G6" s="72" t="s">
        <v>78</v>
      </c>
      <c r="H6" s="22"/>
    </row>
    <row r="7" spans="1:8" ht="23.25" customHeight="1">
      <c r="A7" s="22"/>
      <c r="B7" s="73" t="s">
        <v>80</v>
      </c>
      <c r="C7" s="74">
        <f>SUM(C8:C16)</f>
        <v>1194</v>
      </c>
      <c r="D7" s="74">
        <f>SUM(D8:D16)</f>
        <v>1383</v>
      </c>
      <c r="E7" s="74">
        <f>SUM(E8:E16)</f>
        <v>-189</v>
      </c>
      <c r="F7" s="74">
        <v>100</v>
      </c>
      <c r="G7" s="74">
        <v>100</v>
      </c>
      <c r="H7" s="22"/>
    </row>
    <row r="8" spans="1:8" ht="23.25" customHeight="1">
      <c r="A8" s="22"/>
      <c r="B8" s="73" t="s">
        <v>81</v>
      </c>
      <c r="C8" s="74">
        <f>'県外ﾌﾞﾛｯｸ別移動'!$J$6</f>
        <v>595</v>
      </c>
      <c r="D8" s="74">
        <f>'県外ﾌﾞﾛｯｸ別移動'!$T$6</f>
        <v>677</v>
      </c>
      <c r="E8" s="74">
        <f>C8-D8</f>
        <v>-82</v>
      </c>
      <c r="F8" s="74">
        <f>ROUND(C8/C$7,2)*100</f>
        <v>50</v>
      </c>
      <c r="G8" s="74">
        <f>ROUND(D8/D$7,2)*100</f>
        <v>49</v>
      </c>
      <c r="H8" s="22"/>
    </row>
    <row r="9" spans="1:8" ht="23.25" customHeight="1">
      <c r="A9" s="22"/>
      <c r="B9" s="73" t="s">
        <v>82</v>
      </c>
      <c r="C9" s="74">
        <f>'県外ﾌﾞﾛｯｸ別移動'!$I$6</f>
        <v>30</v>
      </c>
      <c r="D9" s="74">
        <f>'県外ﾌﾞﾛｯｸ別移動'!$S$6</f>
        <v>41</v>
      </c>
      <c r="E9" s="74">
        <f aca="true" t="shared" si="0" ref="E9:E16">C9-D9</f>
        <v>-11</v>
      </c>
      <c r="F9" s="74">
        <f aca="true" t="shared" si="1" ref="F9:G16">ROUND(C9/C$7,2)*100</f>
        <v>3</v>
      </c>
      <c r="G9" s="74">
        <f t="shared" si="1"/>
        <v>3</v>
      </c>
      <c r="H9" s="22"/>
    </row>
    <row r="10" spans="1:8" ht="23.25" customHeight="1">
      <c r="A10" s="22"/>
      <c r="B10" s="73" t="s">
        <v>83</v>
      </c>
      <c r="C10" s="74">
        <f>'県外ﾌﾞﾛｯｸ別移動'!$H$6</f>
        <v>65</v>
      </c>
      <c r="D10" s="74">
        <f>'県外ﾌﾞﾛｯｸ別移動'!$R$6</f>
        <v>65</v>
      </c>
      <c r="E10" s="74">
        <f t="shared" si="0"/>
        <v>0</v>
      </c>
      <c r="F10" s="74">
        <f t="shared" si="1"/>
        <v>5</v>
      </c>
      <c r="G10" s="74">
        <f t="shared" si="1"/>
        <v>5</v>
      </c>
      <c r="H10" s="22"/>
    </row>
    <row r="11" spans="1:8" ht="23.25" customHeight="1">
      <c r="A11" s="22"/>
      <c r="B11" s="73" t="s">
        <v>84</v>
      </c>
      <c r="C11" s="74">
        <f>'県外ﾌﾞﾛｯｸ別移動'!$G$6</f>
        <v>133</v>
      </c>
      <c r="D11" s="74">
        <f>'県外ﾌﾞﾛｯｸ別移動'!$Q$6</f>
        <v>111</v>
      </c>
      <c r="E11" s="74">
        <f t="shared" si="0"/>
        <v>22</v>
      </c>
      <c r="F11" s="74">
        <f t="shared" si="1"/>
        <v>11</v>
      </c>
      <c r="G11" s="74">
        <f t="shared" si="1"/>
        <v>8</v>
      </c>
      <c r="H11" s="22"/>
    </row>
    <row r="12" spans="1:8" ht="23.25" customHeight="1">
      <c r="A12" s="22"/>
      <c r="B12" s="73" t="s">
        <v>85</v>
      </c>
      <c r="C12" s="74">
        <f>'県外ﾌﾞﾛｯｸ別移動'!$F$6</f>
        <v>64</v>
      </c>
      <c r="D12" s="74">
        <f>'県外ﾌﾞﾛｯｸ別移動'!$P$6</f>
        <v>60</v>
      </c>
      <c r="E12" s="74">
        <f t="shared" si="0"/>
        <v>4</v>
      </c>
      <c r="F12" s="74">
        <f t="shared" si="1"/>
        <v>5</v>
      </c>
      <c r="G12" s="74">
        <f t="shared" si="1"/>
        <v>4</v>
      </c>
      <c r="H12" s="22"/>
    </row>
    <row r="13" spans="1:8" ht="23.25" customHeight="1">
      <c r="A13" s="22"/>
      <c r="B13" s="73" t="s">
        <v>86</v>
      </c>
      <c r="C13" s="74">
        <f>'県外ﾌﾞﾛｯｸ別移動'!$E$6</f>
        <v>216</v>
      </c>
      <c r="D13" s="74">
        <f>'県外ﾌﾞﾛｯｸ別移動'!$O$6</f>
        <v>214</v>
      </c>
      <c r="E13" s="74">
        <f t="shared" si="0"/>
        <v>2</v>
      </c>
      <c r="F13" s="74">
        <f t="shared" si="1"/>
        <v>18</v>
      </c>
      <c r="G13" s="74">
        <f t="shared" si="1"/>
        <v>15</v>
      </c>
      <c r="H13" s="22"/>
    </row>
    <row r="14" spans="1:8" ht="23.25" customHeight="1">
      <c r="A14" s="22"/>
      <c r="B14" s="73" t="s">
        <v>87</v>
      </c>
      <c r="C14" s="74">
        <f>'県外ﾌﾞﾛｯｸ別移動'!$D$6</f>
        <v>17</v>
      </c>
      <c r="D14" s="74">
        <f>'県外ﾌﾞﾛｯｸ別移動'!$N$6</f>
        <v>14</v>
      </c>
      <c r="E14" s="74">
        <f t="shared" si="0"/>
        <v>3</v>
      </c>
      <c r="F14" s="74">
        <f t="shared" si="1"/>
        <v>1</v>
      </c>
      <c r="G14" s="74">
        <f t="shared" si="1"/>
        <v>1</v>
      </c>
      <c r="H14" s="22"/>
    </row>
    <row r="15" spans="1:8" ht="23.25" customHeight="1">
      <c r="A15" s="22"/>
      <c r="B15" s="73" t="s">
        <v>88</v>
      </c>
      <c r="C15" s="74">
        <f>'県外ﾌﾞﾛｯｸ別移動'!$C$6</f>
        <v>4</v>
      </c>
      <c r="D15" s="74">
        <f>'県外ﾌﾞﾛｯｸ別移動'!$M$6</f>
        <v>9</v>
      </c>
      <c r="E15" s="74">
        <f t="shared" si="0"/>
        <v>-5</v>
      </c>
      <c r="F15" s="74">
        <f t="shared" si="1"/>
        <v>0</v>
      </c>
      <c r="G15" s="74">
        <f t="shared" si="1"/>
        <v>1</v>
      </c>
      <c r="H15" s="22"/>
    </row>
    <row r="16" spans="1:8" ht="23.25" customHeight="1">
      <c r="A16" s="22"/>
      <c r="B16" s="73" t="s">
        <v>89</v>
      </c>
      <c r="C16" s="74">
        <f>'県外ﾌﾞﾛｯｸ別移動'!$K$6</f>
        <v>70</v>
      </c>
      <c r="D16" s="74">
        <f>'県外ﾌﾞﾛｯｸ別移動'!$U$6</f>
        <v>192</v>
      </c>
      <c r="E16" s="74">
        <f t="shared" si="0"/>
        <v>-122</v>
      </c>
      <c r="F16" s="74">
        <f t="shared" si="1"/>
        <v>6</v>
      </c>
      <c r="G16" s="74">
        <f t="shared" si="1"/>
        <v>14.000000000000002</v>
      </c>
      <c r="H16" s="22"/>
    </row>
    <row r="17" spans="1:8" ht="16.5" customHeight="1">
      <c r="A17" s="22"/>
      <c r="B17" s="75" t="s">
        <v>90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76" customWidth="1"/>
    <col min="2" max="2" width="9.8515625" style="76" customWidth="1"/>
    <col min="3" max="15" width="8.28125" style="76" customWidth="1"/>
    <col min="16" max="16" width="8.28125" style="105" customWidth="1"/>
    <col min="17" max="16384" width="9.00390625" style="76" customWidth="1"/>
  </cols>
  <sheetData>
    <row r="1" spans="15:16" ht="11.25" customHeight="1">
      <c r="O1" s="189" t="s">
        <v>91</v>
      </c>
      <c r="P1" s="189"/>
    </row>
    <row r="2" spans="1:21" ht="18.75" customHeight="1">
      <c r="A2" s="190" t="s">
        <v>92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77"/>
      <c r="R2" s="77"/>
      <c r="S2" s="77"/>
      <c r="T2" s="77"/>
      <c r="U2" s="77"/>
    </row>
    <row r="3" spans="2:20" ht="18.75" customHeight="1" thickBo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91" t="s">
        <v>93</v>
      </c>
      <c r="P3" s="191"/>
      <c r="Q3" s="79"/>
      <c r="R3" s="80"/>
      <c r="S3" s="80"/>
      <c r="T3" s="80"/>
    </row>
    <row r="4" spans="1:16" ht="13.5">
      <c r="A4" s="192" t="s">
        <v>37</v>
      </c>
      <c r="B4" s="195" t="s">
        <v>94</v>
      </c>
      <c r="C4" s="179" t="s">
        <v>95</v>
      </c>
      <c r="D4" s="179"/>
      <c r="E4" s="179"/>
      <c r="F4" s="179"/>
      <c r="G4" s="179"/>
      <c r="H4" s="179"/>
      <c r="I4" s="179" t="s">
        <v>96</v>
      </c>
      <c r="J4" s="179"/>
      <c r="K4" s="179"/>
      <c r="L4" s="179"/>
      <c r="M4" s="179"/>
      <c r="N4" s="179"/>
      <c r="O4" s="180" t="s">
        <v>97</v>
      </c>
      <c r="P4" s="181"/>
    </row>
    <row r="5" spans="1:16" ht="13.5">
      <c r="A5" s="193"/>
      <c r="B5" s="196"/>
      <c r="C5" s="182" t="s">
        <v>98</v>
      </c>
      <c r="D5" s="183"/>
      <c r="E5" s="184"/>
      <c r="F5" s="182" t="s">
        <v>99</v>
      </c>
      <c r="G5" s="183"/>
      <c r="H5" s="184"/>
      <c r="I5" s="182" t="s">
        <v>98</v>
      </c>
      <c r="J5" s="183"/>
      <c r="K5" s="184"/>
      <c r="L5" s="182" t="s">
        <v>99</v>
      </c>
      <c r="M5" s="183"/>
      <c r="N5" s="184"/>
      <c r="O5" s="185" t="s">
        <v>98</v>
      </c>
      <c r="P5" s="187" t="s">
        <v>99</v>
      </c>
    </row>
    <row r="6" spans="1:16" ht="13.5">
      <c r="A6" s="194"/>
      <c r="B6" s="197"/>
      <c r="C6" s="81" t="s">
        <v>100</v>
      </c>
      <c r="D6" s="82" t="s">
        <v>101</v>
      </c>
      <c r="E6" s="83" t="s">
        <v>102</v>
      </c>
      <c r="F6" s="81" t="s">
        <v>100</v>
      </c>
      <c r="G6" s="82" t="s">
        <v>101</v>
      </c>
      <c r="H6" s="83" t="s">
        <v>102</v>
      </c>
      <c r="I6" s="81" t="s">
        <v>100</v>
      </c>
      <c r="J6" s="82" t="s">
        <v>101</v>
      </c>
      <c r="K6" s="83" t="s">
        <v>102</v>
      </c>
      <c r="L6" s="81" t="s">
        <v>100</v>
      </c>
      <c r="M6" s="82" t="s">
        <v>101</v>
      </c>
      <c r="N6" s="83" t="s">
        <v>102</v>
      </c>
      <c r="O6" s="186"/>
      <c r="P6" s="188"/>
    </row>
    <row r="7" spans="1:16" ht="18.75" customHeight="1">
      <c r="A7" s="84" t="s">
        <v>48</v>
      </c>
      <c r="B7" s="85">
        <v>4573</v>
      </c>
      <c r="C7" s="86">
        <v>962</v>
      </c>
      <c r="D7" s="87">
        <v>472</v>
      </c>
      <c r="E7" s="88">
        <v>490</v>
      </c>
      <c r="F7" s="86">
        <v>962</v>
      </c>
      <c r="G7" s="87">
        <v>472</v>
      </c>
      <c r="H7" s="88">
        <v>490</v>
      </c>
      <c r="I7" s="86">
        <v>1194</v>
      </c>
      <c r="J7" s="87">
        <v>672</v>
      </c>
      <c r="K7" s="88">
        <v>522</v>
      </c>
      <c r="L7" s="86">
        <v>1383</v>
      </c>
      <c r="M7" s="87">
        <v>730</v>
      </c>
      <c r="N7" s="88">
        <v>653</v>
      </c>
      <c r="O7" s="89">
        <v>17</v>
      </c>
      <c r="P7" s="90">
        <v>55</v>
      </c>
    </row>
    <row r="8" spans="1:16" ht="18.75" customHeight="1">
      <c r="A8" s="84" t="s">
        <v>49</v>
      </c>
      <c r="B8" s="85">
        <v>4290</v>
      </c>
      <c r="C8" s="86">
        <v>905</v>
      </c>
      <c r="D8" s="87">
        <v>447</v>
      </c>
      <c r="E8" s="88">
        <v>458</v>
      </c>
      <c r="F8" s="86">
        <v>839</v>
      </c>
      <c r="G8" s="87">
        <v>413</v>
      </c>
      <c r="H8" s="88">
        <v>426</v>
      </c>
      <c r="I8" s="86">
        <v>1157</v>
      </c>
      <c r="J8" s="87">
        <v>650</v>
      </c>
      <c r="K8" s="88">
        <v>507</v>
      </c>
      <c r="L8" s="86">
        <v>1326</v>
      </c>
      <c r="M8" s="87">
        <v>696</v>
      </c>
      <c r="N8" s="88">
        <v>630</v>
      </c>
      <c r="O8" s="89">
        <v>12</v>
      </c>
      <c r="P8" s="90">
        <v>51</v>
      </c>
    </row>
    <row r="9" spans="1:16" ht="18.75" customHeight="1">
      <c r="A9" s="84" t="s">
        <v>50</v>
      </c>
      <c r="B9" s="85">
        <v>283</v>
      </c>
      <c r="C9" s="86">
        <v>57</v>
      </c>
      <c r="D9" s="87">
        <v>25</v>
      </c>
      <c r="E9" s="88">
        <v>32</v>
      </c>
      <c r="F9" s="86">
        <v>123</v>
      </c>
      <c r="G9" s="87">
        <v>59</v>
      </c>
      <c r="H9" s="88">
        <v>64</v>
      </c>
      <c r="I9" s="86">
        <v>37</v>
      </c>
      <c r="J9" s="87">
        <v>22</v>
      </c>
      <c r="K9" s="88">
        <v>15</v>
      </c>
      <c r="L9" s="86">
        <v>57</v>
      </c>
      <c r="M9" s="87">
        <v>34</v>
      </c>
      <c r="N9" s="88">
        <v>23</v>
      </c>
      <c r="O9" s="89">
        <v>5</v>
      </c>
      <c r="P9" s="90">
        <v>4</v>
      </c>
    </row>
    <row r="10" spans="1:16" ht="18.75" customHeight="1">
      <c r="A10" s="91" t="s">
        <v>51</v>
      </c>
      <c r="B10" s="92">
        <v>1744</v>
      </c>
      <c r="C10" s="93">
        <v>355</v>
      </c>
      <c r="D10" s="94">
        <v>159</v>
      </c>
      <c r="E10" s="95">
        <v>196</v>
      </c>
      <c r="F10" s="93">
        <v>261</v>
      </c>
      <c r="G10" s="94">
        <v>143</v>
      </c>
      <c r="H10" s="95">
        <v>118</v>
      </c>
      <c r="I10" s="93">
        <v>544</v>
      </c>
      <c r="J10" s="94">
        <v>324</v>
      </c>
      <c r="K10" s="95">
        <v>220</v>
      </c>
      <c r="L10" s="93">
        <v>583</v>
      </c>
      <c r="M10" s="94">
        <v>327</v>
      </c>
      <c r="N10" s="95">
        <v>256</v>
      </c>
      <c r="O10" s="96">
        <v>1</v>
      </c>
      <c r="P10" s="97">
        <v>0</v>
      </c>
    </row>
    <row r="11" spans="1:16" ht="18.75" customHeight="1">
      <c r="A11" s="91" t="s">
        <v>52</v>
      </c>
      <c r="B11" s="92">
        <v>625</v>
      </c>
      <c r="C11" s="93">
        <v>126</v>
      </c>
      <c r="D11" s="94">
        <v>68</v>
      </c>
      <c r="E11" s="95">
        <v>58</v>
      </c>
      <c r="F11" s="93">
        <v>135</v>
      </c>
      <c r="G11" s="94">
        <v>64</v>
      </c>
      <c r="H11" s="95">
        <v>71</v>
      </c>
      <c r="I11" s="93">
        <v>121</v>
      </c>
      <c r="J11" s="94">
        <v>61</v>
      </c>
      <c r="K11" s="95">
        <v>60</v>
      </c>
      <c r="L11" s="93">
        <v>226</v>
      </c>
      <c r="M11" s="94">
        <v>97</v>
      </c>
      <c r="N11" s="95">
        <v>129</v>
      </c>
      <c r="O11" s="96">
        <v>5</v>
      </c>
      <c r="P11" s="97">
        <v>12</v>
      </c>
    </row>
    <row r="12" spans="1:16" ht="18.75" customHeight="1">
      <c r="A12" s="91" t="s">
        <v>53</v>
      </c>
      <c r="B12" s="92">
        <v>310</v>
      </c>
      <c r="C12" s="93">
        <v>43</v>
      </c>
      <c r="D12" s="94">
        <v>22</v>
      </c>
      <c r="E12" s="95">
        <v>21</v>
      </c>
      <c r="F12" s="93">
        <v>38</v>
      </c>
      <c r="G12" s="94">
        <v>18</v>
      </c>
      <c r="H12" s="95">
        <v>20</v>
      </c>
      <c r="I12" s="93">
        <v>124</v>
      </c>
      <c r="J12" s="94">
        <v>74</v>
      </c>
      <c r="K12" s="95">
        <v>50</v>
      </c>
      <c r="L12" s="93">
        <v>101</v>
      </c>
      <c r="M12" s="94">
        <v>64</v>
      </c>
      <c r="N12" s="95">
        <v>37</v>
      </c>
      <c r="O12" s="96">
        <v>4</v>
      </c>
      <c r="P12" s="97">
        <v>0</v>
      </c>
    </row>
    <row r="13" spans="1:16" ht="18.75" customHeight="1">
      <c r="A13" s="91" t="s">
        <v>54</v>
      </c>
      <c r="B13" s="92">
        <v>244</v>
      </c>
      <c r="C13" s="93">
        <v>46</v>
      </c>
      <c r="D13" s="94">
        <v>27</v>
      </c>
      <c r="E13" s="95">
        <v>19</v>
      </c>
      <c r="F13" s="93">
        <v>14</v>
      </c>
      <c r="G13" s="94">
        <v>6</v>
      </c>
      <c r="H13" s="95">
        <v>8</v>
      </c>
      <c r="I13" s="93">
        <v>81</v>
      </c>
      <c r="J13" s="94">
        <v>40</v>
      </c>
      <c r="K13" s="95">
        <v>41</v>
      </c>
      <c r="L13" s="93">
        <v>102</v>
      </c>
      <c r="M13" s="94">
        <v>44</v>
      </c>
      <c r="N13" s="95">
        <v>58</v>
      </c>
      <c r="O13" s="96">
        <v>1</v>
      </c>
      <c r="P13" s="97">
        <v>0</v>
      </c>
    </row>
    <row r="14" spans="1:16" ht="18.75" customHeight="1">
      <c r="A14" s="91" t="s">
        <v>55</v>
      </c>
      <c r="B14" s="92">
        <v>185</v>
      </c>
      <c r="C14" s="93">
        <v>44</v>
      </c>
      <c r="D14" s="94">
        <v>27</v>
      </c>
      <c r="E14" s="95">
        <v>17</v>
      </c>
      <c r="F14" s="93">
        <v>39</v>
      </c>
      <c r="G14" s="94">
        <v>19</v>
      </c>
      <c r="H14" s="95">
        <v>20</v>
      </c>
      <c r="I14" s="93">
        <v>48</v>
      </c>
      <c r="J14" s="94">
        <v>29</v>
      </c>
      <c r="K14" s="95">
        <v>19</v>
      </c>
      <c r="L14" s="93">
        <v>54</v>
      </c>
      <c r="M14" s="94">
        <v>32</v>
      </c>
      <c r="N14" s="95">
        <v>22</v>
      </c>
      <c r="O14" s="96">
        <v>0</v>
      </c>
      <c r="P14" s="97">
        <v>0</v>
      </c>
    </row>
    <row r="15" spans="1:16" ht="18.75" customHeight="1">
      <c r="A15" s="91" t="s">
        <v>56</v>
      </c>
      <c r="B15" s="92">
        <v>100</v>
      </c>
      <c r="C15" s="93">
        <v>17</v>
      </c>
      <c r="D15" s="94">
        <v>9</v>
      </c>
      <c r="E15" s="95">
        <v>8</v>
      </c>
      <c r="F15" s="93">
        <v>39</v>
      </c>
      <c r="G15" s="94">
        <v>15</v>
      </c>
      <c r="H15" s="95">
        <v>24</v>
      </c>
      <c r="I15" s="93">
        <v>17</v>
      </c>
      <c r="J15" s="94">
        <v>7</v>
      </c>
      <c r="K15" s="95">
        <v>10</v>
      </c>
      <c r="L15" s="93">
        <v>27</v>
      </c>
      <c r="M15" s="94">
        <v>13</v>
      </c>
      <c r="N15" s="95">
        <v>14</v>
      </c>
      <c r="O15" s="96">
        <v>0</v>
      </c>
      <c r="P15" s="97">
        <v>0</v>
      </c>
    </row>
    <row r="16" spans="1:16" ht="18.75" customHeight="1">
      <c r="A16" s="91" t="s">
        <v>57</v>
      </c>
      <c r="B16" s="92">
        <v>43</v>
      </c>
      <c r="C16" s="93">
        <v>7</v>
      </c>
      <c r="D16" s="94">
        <v>5</v>
      </c>
      <c r="E16" s="95">
        <v>2</v>
      </c>
      <c r="F16" s="93">
        <v>20</v>
      </c>
      <c r="G16" s="94">
        <v>5</v>
      </c>
      <c r="H16" s="95">
        <v>15</v>
      </c>
      <c r="I16" s="93">
        <v>9</v>
      </c>
      <c r="J16" s="94">
        <v>3</v>
      </c>
      <c r="K16" s="95">
        <v>6</v>
      </c>
      <c r="L16" s="93">
        <v>7</v>
      </c>
      <c r="M16" s="94">
        <v>4</v>
      </c>
      <c r="N16" s="95">
        <v>3</v>
      </c>
      <c r="O16" s="96">
        <v>0</v>
      </c>
      <c r="P16" s="97">
        <v>0</v>
      </c>
    </row>
    <row r="17" spans="1:16" ht="18.75" customHeight="1">
      <c r="A17" s="91" t="s">
        <v>58</v>
      </c>
      <c r="B17" s="92">
        <v>78</v>
      </c>
      <c r="C17" s="93">
        <v>25</v>
      </c>
      <c r="D17" s="94">
        <v>13</v>
      </c>
      <c r="E17" s="95">
        <v>12</v>
      </c>
      <c r="F17" s="93">
        <v>24</v>
      </c>
      <c r="G17" s="94">
        <v>12</v>
      </c>
      <c r="H17" s="95">
        <v>12</v>
      </c>
      <c r="I17" s="93">
        <v>16</v>
      </c>
      <c r="J17" s="94">
        <v>10</v>
      </c>
      <c r="K17" s="95">
        <v>6</v>
      </c>
      <c r="L17" s="93">
        <v>13</v>
      </c>
      <c r="M17" s="94">
        <v>4</v>
      </c>
      <c r="N17" s="95">
        <v>9</v>
      </c>
      <c r="O17" s="96">
        <v>0</v>
      </c>
      <c r="P17" s="97">
        <v>0</v>
      </c>
    </row>
    <row r="18" spans="1:16" ht="18.75" customHeight="1">
      <c r="A18" s="91" t="s">
        <v>59</v>
      </c>
      <c r="B18" s="92">
        <v>107</v>
      </c>
      <c r="C18" s="93">
        <v>29</v>
      </c>
      <c r="D18" s="94">
        <v>13</v>
      </c>
      <c r="E18" s="95">
        <v>16</v>
      </c>
      <c r="F18" s="93">
        <v>30</v>
      </c>
      <c r="G18" s="94">
        <v>16</v>
      </c>
      <c r="H18" s="95">
        <v>14</v>
      </c>
      <c r="I18" s="93">
        <v>28</v>
      </c>
      <c r="J18" s="94">
        <v>11</v>
      </c>
      <c r="K18" s="95">
        <v>17</v>
      </c>
      <c r="L18" s="93">
        <v>15</v>
      </c>
      <c r="M18" s="94">
        <v>8</v>
      </c>
      <c r="N18" s="95">
        <v>7</v>
      </c>
      <c r="O18" s="96">
        <v>0</v>
      </c>
      <c r="P18" s="97">
        <v>5</v>
      </c>
    </row>
    <row r="19" spans="1:16" ht="18.75" customHeight="1">
      <c r="A19" s="91" t="s">
        <v>60</v>
      </c>
      <c r="B19" s="92">
        <v>159</v>
      </c>
      <c r="C19" s="93">
        <v>40</v>
      </c>
      <c r="D19" s="94">
        <v>18</v>
      </c>
      <c r="E19" s="95">
        <v>22</v>
      </c>
      <c r="F19" s="93">
        <v>40</v>
      </c>
      <c r="G19" s="94">
        <v>18</v>
      </c>
      <c r="H19" s="95">
        <v>22</v>
      </c>
      <c r="I19" s="93">
        <v>33</v>
      </c>
      <c r="J19" s="94">
        <v>19</v>
      </c>
      <c r="K19" s="95">
        <v>14</v>
      </c>
      <c r="L19" s="93">
        <v>46</v>
      </c>
      <c r="M19" s="94">
        <v>23</v>
      </c>
      <c r="N19" s="95">
        <v>23</v>
      </c>
      <c r="O19" s="96">
        <v>0</v>
      </c>
      <c r="P19" s="97">
        <v>0</v>
      </c>
    </row>
    <row r="20" spans="1:16" ht="18.75" customHeight="1">
      <c r="A20" s="91" t="s">
        <v>61</v>
      </c>
      <c r="B20" s="92">
        <v>202</v>
      </c>
      <c r="C20" s="93">
        <v>57</v>
      </c>
      <c r="D20" s="94">
        <v>29</v>
      </c>
      <c r="E20" s="95">
        <v>28</v>
      </c>
      <c r="F20" s="93">
        <v>56</v>
      </c>
      <c r="G20" s="94">
        <v>31</v>
      </c>
      <c r="H20" s="95">
        <v>25</v>
      </c>
      <c r="I20" s="93">
        <v>40</v>
      </c>
      <c r="J20" s="94">
        <v>23</v>
      </c>
      <c r="K20" s="95">
        <v>17</v>
      </c>
      <c r="L20" s="93">
        <v>48</v>
      </c>
      <c r="M20" s="94">
        <v>22</v>
      </c>
      <c r="N20" s="95">
        <v>26</v>
      </c>
      <c r="O20" s="96">
        <v>1</v>
      </c>
      <c r="P20" s="97">
        <v>0</v>
      </c>
    </row>
    <row r="21" spans="1:16" ht="18.75" customHeight="1">
      <c r="A21" s="91" t="s">
        <v>62</v>
      </c>
      <c r="B21" s="92">
        <v>182</v>
      </c>
      <c r="C21" s="93">
        <v>50</v>
      </c>
      <c r="D21" s="94">
        <v>20</v>
      </c>
      <c r="E21" s="95">
        <v>30</v>
      </c>
      <c r="F21" s="93">
        <v>41</v>
      </c>
      <c r="G21" s="94">
        <v>18</v>
      </c>
      <c r="H21" s="95">
        <v>23</v>
      </c>
      <c r="I21" s="93">
        <v>28</v>
      </c>
      <c r="J21" s="94">
        <v>15</v>
      </c>
      <c r="K21" s="95">
        <v>13</v>
      </c>
      <c r="L21" s="93">
        <v>33</v>
      </c>
      <c r="M21" s="94">
        <v>14</v>
      </c>
      <c r="N21" s="95">
        <v>19</v>
      </c>
      <c r="O21" s="96">
        <v>0</v>
      </c>
      <c r="P21" s="97">
        <v>30</v>
      </c>
    </row>
    <row r="22" spans="1:16" ht="18.75" customHeight="1">
      <c r="A22" s="91" t="s">
        <v>63</v>
      </c>
      <c r="B22" s="92">
        <v>169</v>
      </c>
      <c r="C22" s="93">
        <v>47</v>
      </c>
      <c r="D22" s="94">
        <v>25</v>
      </c>
      <c r="E22" s="95">
        <v>22</v>
      </c>
      <c r="F22" s="93">
        <v>61</v>
      </c>
      <c r="G22" s="94">
        <v>29</v>
      </c>
      <c r="H22" s="95">
        <v>32</v>
      </c>
      <c r="I22" s="93">
        <v>36</v>
      </c>
      <c r="J22" s="94">
        <v>13</v>
      </c>
      <c r="K22" s="95">
        <v>23</v>
      </c>
      <c r="L22" s="93">
        <v>25</v>
      </c>
      <c r="M22" s="94">
        <v>15</v>
      </c>
      <c r="N22" s="95">
        <v>10</v>
      </c>
      <c r="O22" s="96">
        <v>0</v>
      </c>
      <c r="P22" s="97">
        <v>0</v>
      </c>
    </row>
    <row r="23" spans="1:16" ht="18.75" customHeight="1">
      <c r="A23" s="91" t="s">
        <v>64</v>
      </c>
      <c r="B23" s="92">
        <v>142</v>
      </c>
      <c r="C23" s="93">
        <v>19</v>
      </c>
      <c r="D23" s="94">
        <v>12</v>
      </c>
      <c r="E23" s="95">
        <v>7</v>
      </c>
      <c r="F23" s="93">
        <v>41</v>
      </c>
      <c r="G23" s="94">
        <v>19</v>
      </c>
      <c r="H23" s="95">
        <v>22</v>
      </c>
      <c r="I23" s="93">
        <v>32</v>
      </c>
      <c r="J23" s="94">
        <v>21</v>
      </c>
      <c r="K23" s="95">
        <v>11</v>
      </c>
      <c r="L23" s="93">
        <v>46</v>
      </c>
      <c r="M23" s="94">
        <v>29</v>
      </c>
      <c r="N23" s="95">
        <v>17</v>
      </c>
      <c r="O23" s="96">
        <v>0</v>
      </c>
      <c r="P23" s="97">
        <v>4</v>
      </c>
    </row>
    <row r="24" spans="1:16" ht="18.75" customHeight="1">
      <c r="A24" s="84" t="s">
        <v>65</v>
      </c>
      <c r="B24" s="85">
        <v>16</v>
      </c>
      <c r="C24" s="86">
        <v>0</v>
      </c>
      <c r="D24" s="87">
        <v>0</v>
      </c>
      <c r="E24" s="88">
        <v>0</v>
      </c>
      <c r="F24" s="86">
        <v>13</v>
      </c>
      <c r="G24" s="87">
        <v>4</v>
      </c>
      <c r="H24" s="88">
        <v>9</v>
      </c>
      <c r="I24" s="86">
        <v>2</v>
      </c>
      <c r="J24" s="87">
        <v>2</v>
      </c>
      <c r="K24" s="88">
        <v>0</v>
      </c>
      <c r="L24" s="86">
        <v>1</v>
      </c>
      <c r="M24" s="87">
        <v>1</v>
      </c>
      <c r="N24" s="88">
        <v>0</v>
      </c>
      <c r="O24" s="89">
        <v>0</v>
      </c>
      <c r="P24" s="90">
        <v>0</v>
      </c>
    </row>
    <row r="25" spans="1:16" ht="18.75" customHeight="1">
      <c r="A25" s="91" t="s">
        <v>66</v>
      </c>
      <c r="B25" s="92">
        <v>16</v>
      </c>
      <c r="C25" s="93">
        <v>0</v>
      </c>
      <c r="D25" s="94">
        <v>0</v>
      </c>
      <c r="E25" s="95">
        <v>0</v>
      </c>
      <c r="F25" s="93">
        <v>13</v>
      </c>
      <c r="G25" s="94">
        <v>4</v>
      </c>
      <c r="H25" s="95">
        <v>9</v>
      </c>
      <c r="I25" s="93">
        <v>2</v>
      </c>
      <c r="J25" s="94">
        <v>2</v>
      </c>
      <c r="K25" s="95">
        <v>0</v>
      </c>
      <c r="L25" s="93">
        <v>1</v>
      </c>
      <c r="M25" s="94">
        <v>1</v>
      </c>
      <c r="N25" s="95">
        <v>0</v>
      </c>
      <c r="O25" s="96">
        <v>0</v>
      </c>
      <c r="P25" s="97">
        <v>0</v>
      </c>
    </row>
    <row r="26" spans="1:16" ht="18.75" customHeight="1">
      <c r="A26" s="84" t="s">
        <v>67</v>
      </c>
      <c r="B26" s="85">
        <v>157</v>
      </c>
      <c r="C26" s="86">
        <v>30</v>
      </c>
      <c r="D26" s="87">
        <v>12</v>
      </c>
      <c r="E26" s="88">
        <v>18</v>
      </c>
      <c r="F26" s="86">
        <v>72</v>
      </c>
      <c r="G26" s="87">
        <v>38</v>
      </c>
      <c r="H26" s="88">
        <v>34</v>
      </c>
      <c r="I26" s="86">
        <v>17</v>
      </c>
      <c r="J26" s="87">
        <v>10</v>
      </c>
      <c r="K26" s="88">
        <v>7</v>
      </c>
      <c r="L26" s="86">
        <v>36</v>
      </c>
      <c r="M26" s="87">
        <v>24</v>
      </c>
      <c r="N26" s="88">
        <v>12</v>
      </c>
      <c r="O26" s="89">
        <v>1</v>
      </c>
      <c r="P26" s="90">
        <v>1</v>
      </c>
    </row>
    <row r="27" spans="1:16" ht="18.75" customHeight="1">
      <c r="A27" s="91" t="s">
        <v>68</v>
      </c>
      <c r="B27" s="92">
        <v>157</v>
      </c>
      <c r="C27" s="93">
        <v>30</v>
      </c>
      <c r="D27" s="94">
        <v>12</v>
      </c>
      <c r="E27" s="95">
        <v>18</v>
      </c>
      <c r="F27" s="93">
        <v>72</v>
      </c>
      <c r="G27" s="94">
        <v>38</v>
      </c>
      <c r="H27" s="95">
        <v>34</v>
      </c>
      <c r="I27" s="93">
        <v>17</v>
      </c>
      <c r="J27" s="94">
        <v>10</v>
      </c>
      <c r="K27" s="95">
        <v>7</v>
      </c>
      <c r="L27" s="93">
        <v>36</v>
      </c>
      <c r="M27" s="94">
        <v>24</v>
      </c>
      <c r="N27" s="95">
        <v>12</v>
      </c>
      <c r="O27" s="96">
        <v>1</v>
      </c>
      <c r="P27" s="97">
        <v>1</v>
      </c>
    </row>
    <row r="28" spans="1:16" ht="18.75" customHeight="1">
      <c r="A28" s="84" t="s">
        <v>69</v>
      </c>
      <c r="B28" s="85">
        <v>110</v>
      </c>
      <c r="C28" s="86">
        <v>27</v>
      </c>
      <c r="D28" s="87">
        <v>13</v>
      </c>
      <c r="E28" s="88">
        <v>14</v>
      </c>
      <c r="F28" s="86">
        <v>38</v>
      </c>
      <c r="G28" s="87">
        <v>17</v>
      </c>
      <c r="H28" s="88">
        <v>21</v>
      </c>
      <c r="I28" s="86">
        <v>18</v>
      </c>
      <c r="J28" s="87">
        <v>10</v>
      </c>
      <c r="K28" s="88">
        <v>8</v>
      </c>
      <c r="L28" s="86">
        <v>20</v>
      </c>
      <c r="M28" s="87">
        <v>9</v>
      </c>
      <c r="N28" s="88">
        <v>11</v>
      </c>
      <c r="O28" s="89">
        <v>4</v>
      </c>
      <c r="P28" s="90">
        <v>3</v>
      </c>
    </row>
    <row r="29" spans="1:16" ht="18.75" customHeight="1">
      <c r="A29" s="91" t="s">
        <v>70</v>
      </c>
      <c r="B29" s="92">
        <v>40</v>
      </c>
      <c r="C29" s="93">
        <v>11</v>
      </c>
      <c r="D29" s="94">
        <v>5</v>
      </c>
      <c r="E29" s="95">
        <v>6</v>
      </c>
      <c r="F29" s="93">
        <v>12</v>
      </c>
      <c r="G29" s="94">
        <v>6</v>
      </c>
      <c r="H29" s="95">
        <v>6</v>
      </c>
      <c r="I29" s="93">
        <v>6</v>
      </c>
      <c r="J29" s="94">
        <v>4</v>
      </c>
      <c r="K29" s="95">
        <v>2</v>
      </c>
      <c r="L29" s="93">
        <v>8</v>
      </c>
      <c r="M29" s="94">
        <v>4</v>
      </c>
      <c r="N29" s="95">
        <v>4</v>
      </c>
      <c r="O29" s="96">
        <v>3</v>
      </c>
      <c r="P29" s="97">
        <v>0</v>
      </c>
    </row>
    <row r="30" spans="1:16" ht="18.75" customHeight="1" thickBot="1">
      <c r="A30" s="98" t="s">
        <v>71</v>
      </c>
      <c r="B30" s="99">
        <v>70</v>
      </c>
      <c r="C30" s="100">
        <v>16</v>
      </c>
      <c r="D30" s="101">
        <v>8</v>
      </c>
      <c r="E30" s="102">
        <v>8</v>
      </c>
      <c r="F30" s="100">
        <v>26</v>
      </c>
      <c r="G30" s="101">
        <v>11</v>
      </c>
      <c r="H30" s="102">
        <v>15</v>
      </c>
      <c r="I30" s="100">
        <v>12</v>
      </c>
      <c r="J30" s="101">
        <v>6</v>
      </c>
      <c r="K30" s="102">
        <v>6</v>
      </c>
      <c r="L30" s="100">
        <v>12</v>
      </c>
      <c r="M30" s="101">
        <v>5</v>
      </c>
      <c r="N30" s="102">
        <v>7</v>
      </c>
      <c r="O30" s="103">
        <v>1</v>
      </c>
      <c r="P30" s="104">
        <v>3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76" customWidth="1"/>
    <col min="2" max="20" width="6.57421875" style="76" customWidth="1"/>
    <col min="21" max="16384" width="9.00390625" style="76" customWidth="1"/>
  </cols>
  <sheetData>
    <row r="1" spans="19:20" ht="11.25" customHeight="1">
      <c r="S1" s="198" t="s">
        <v>103</v>
      </c>
      <c r="T1" s="198"/>
    </row>
    <row r="2" spans="1:21" ht="18.75" customHeight="1">
      <c r="A2" s="199" t="s">
        <v>104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06"/>
    </row>
    <row r="3" spans="2:20" ht="18.75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  <c r="R3" s="200" t="s">
        <v>105</v>
      </c>
      <c r="S3" s="200"/>
      <c r="T3" s="200"/>
    </row>
    <row r="4" spans="1:20" s="114" customFormat="1" ht="27.75" customHeight="1">
      <c r="A4" s="109" t="s">
        <v>106</v>
      </c>
      <c r="B4" s="110" t="s">
        <v>107</v>
      </c>
      <c r="C4" s="111" t="s">
        <v>108</v>
      </c>
      <c r="D4" s="111" t="s">
        <v>109</v>
      </c>
      <c r="E4" s="111" t="s">
        <v>110</v>
      </c>
      <c r="F4" s="111" t="s">
        <v>111</v>
      </c>
      <c r="G4" s="111" t="s">
        <v>112</v>
      </c>
      <c r="H4" s="111" t="s">
        <v>113</v>
      </c>
      <c r="I4" s="111" t="s">
        <v>114</v>
      </c>
      <c r="J4" s="111" t="s">
        <v>115</v>
      </c>
      <c r="K4" s="111" t="s">
        <v>116</v>
      </c>
      <c r="L4" s="111" t="s">
        <v>117</v>
      </c>
      <c r="M4" s="111" t="s">
        <v>118</v>
      </c>
      <c r="N4" s="111" t="s">
        <v>119</v>
      </c>
      <c r="O4" s="111" t="s">
        <v>120</v>
      </c>
      <c r="P4" s="111" t="s">
        <v>121</v>
      </c>
      <c r="Q4" s="111" t="s">
        <v>122</v>
      </c>
      <c r="R4" s="111" t="s">
        <v>123</v>
      </c>
      <c r="S4" s="112" t="s">
        <v>124</v>
      </c>
      <c r="T4" s="113" t="s">
        <v>125</v>
      </c>
    </row>
    <row r="5" spans="1:20" ht="24" customHeight="1">
      <c r="A5" s="115" t="s">
        <v>51</v>
      </c>
      <c r="B5" s="116" t="s">
        <v>126</v>
      </c>
      <c r="C5" s="117">
        <v>72</v>
      </c>
      <c r="D5" s="117">
        <v>18</v>
      </c>
      <c r="E5" s="117">
        <v>6</v>
      </c>
      <c r="F5" s="117">
        <v>28</v>
      </c>
      <c r="G5" s="117">
        <v>29</v>
      </c>
      <c r="H5" s="117">
        <v>9</v>
      </c>
      <c r="I5" s="117">
        <v>17</v>
      </c>
      <c r="J5" s="117">
        <v>6</v>
      </c>
      <c r="K5" s="117">
        <v>13</v>
      </c>
      <c r="L5" s="117">
        <v>8</v>
      </c>
      <c r="M5" s="117">
        <v>29</v>
      </c>
      <c r="N5" s="117">
        <v>48</v>
      </c>
      <c r="O5" s="117">
        <v>17</v>
      </c>
      <c r="P5" s="117">
        <v>7</v>
      </c>
      <c r="Q5" s="117">
        <v>40</v>
      </c>
      <c r="R5" s="117">
        <v>2</v>
      </c>
      <c r="S5" s="118">
        <v>6</v>
      </c>
      <c r="T5" s="119">
        <v>355</v>
      </c>
    </row>
    <row r="6" spans="1:20" ht="24" customHeight="1">
      <c r="A6" s="115" t="s">
        <v>52</v>
      </c>
      <c r="B6" s="120">
        <v>54</v>
      </c>
      <c r="C6" s="121" t="s">
        <v>127</v>
      </c>
      <c r="D6" s="122">
        <v>4</v>
      </c>
      <c r="E6" s="122">
        <v>3</v>
      </c>
      <c r="F6" s="122">
        <v>8</v>
      </c>
      <c r="G6" s="122">
        <v>3</v>
      </c>
      <c r="H6" s="122">
        <v>3</v>
      </c>
      <c r="I6" s="122">
        <v>0</v>
      </c>
      <c r="J6" s="122">
        <v>2</v>
      </c>
      <c r="K6" s="122">
        <v>13</v>
      </c>
      <c r="L6" s="122">
        <v>5</v>
      </c>
      <c r="M6" s="122">
        <v>2</v>
      </c>
      <c r="N6" s="122">
        <v>2</v>
      </c>
      <c r="O6" s="122">
        <v>9</v>
      </c>
      <c r="P6" s="122">
        <v>0</v>
      </c>
      <c r="Q6" s="122">
        <v>16</v>
      </c>
      <c r="R6" s="122">
        <v>1</v>
      </c>
      <c r="S6" s="123">
        <v>1</v>
      </c>
      <c r="T6" s="124">
        <v>126</v>
      </c>
    </row>
    <row r="7" spans="1:20" ht="24" customHeight="1">
      <c r="A7" s="115" t="s">
        <v>53</v>
      </c>
      <c r="B7" s="120">
        <v>12</v>
      </c>
      <c r="C7" s="122">
        <v>1</v>
      </c>
      <c r="D7" s="121" t="s">
        <v>127</v>
      </c>
      <c r="E7" s="122">
        <v>1</v>
      </c>
      <c r="F7" s="122">
        <v>0</v>
      </c>
      <c r="G7" s="122">
        <v>1</v>
      </c>
      <c r="H7" s="122">
        <v>0</v>
      </c>
      <c r="I7" s="122">
        <v>0</v>
      </c>
      <c r="J7" s="122">
        <v>6</v>
      </c>
      <c r="K7" s="122">
        <v>1</v>
      </c>
      <c r="L7" s="122">
        <v>19</v>
      </c>
      <c r="M7" s="122">
        <v>0</v>
      </c>
      <c r="N7" s="122">
        <v>0</v>
      </c>
      <c r="O7" s="122">
        <v>2</v>
      </c>
      <c r="P7" s="122">
        <v>0</v>
      </c>
      <c r="Q7" s="122">
        <v>0</v>
      </c>
      <c r="R7" s="122">
        <v>0</v>
      </c>
      <c r="S7" s="123">
        <v>0</v>
      </c>
      <c r="T7" s="124">
        <v>43</v>
      </c>
    </row>
    <row r="8" spans="1:20" ht="24" customHeight="1">
      <c r="A8" s="115" t="s">
        <v>54</v>
      </c>
      <c r="B8" s="120">
        <v>26</v>
      </c>
      <c r="C8" s="122">
        <v>3</v>
      </c>
      <c r="D8" s="122">
        <v>1</v>
      </c>
      <c r="E8" s="121" t="s">
        <v>128</v>
      </c>
      <c r="F8" s="122">
        <v>0</v>
      </c>
      <c r="G8" s="122">
        <v>0</v>
      </c>
      <c r="H8" s="122">
        <v>1</v>
      </c>
      <c r="I8" s="122">
        <v>0</v>
      </c>
      <c r="J8" s="122">
        <v>0</v>
      </c>
      <c r="K8" s="122">
        <v>0</v>
      </c>
      <c r="L8" s="122">
        <v>1</v>
      </c>
      <c r="M8" s="122">
        <v>2</v>
      </c>
      <c r="N8" s="122">
        <v>1</v>
      </c>
      <c r="O8" s="122">
        <v>0</v>
      </c>
      <c r="P8" s="122">
        <v>0</v>
      </c>
      <c r="Q8" s="122">
        <v>0</v>
      </c>
      <c r="R8" s="122">
        <v>1</v>
      </c>
      <c r="S8" s="123">
        <v>10</v>
      </c>
      <c r="T8" s="124">
        <v>46</v>
      </c>
    </row>
    <row r="9" spans="1:20" ht="24" customHeight="1">
      <c r="A9" s="115" t="s">
        <v>55</v>
      </c>
      <c r="B9" s="120">
        <v>30</v>
      </c>
      <c r="C9" s="122">
        <v>5</v>
      </c>
      <c r="D9" s="122">
        <v>1</v>
      </c>
      <c r="E9" s="122">
        <v>0</v>
      </c>
      <c r="F9" s="121" t="s">
        <v>128</v>
      </c>
      <c r="G9" s="122">
        <v>0</v>
      </c>
      <c r="H9" s="122">
        <v>1</v>
      </c>
      <c r="I9" s="122">
        <v>1</v>
      </c>
      <c r="J9" s="122">
        <v>0</v>
      </c>
      <c r="K9" s="122">
        <v>2</v>
      </c>
      <c r="L9" s="122">
        <v>1</v>
      </c>
      <c r="M9" s="122">
        <v>0</v>
      </c>
      <c r="N9" s="122">
        <v>2</v>
      </c>
      <c r="O9" s="122">
        <v>0</v>
      </c>
      <c r="P9" s="122">
        <v>0</v>
      </c>
      <c r="Q9" s="122">
        <v>1</v>
      </c>
      <c r="R9" s="122">
        <v>0</v>
      </c>
      <c r="S9" s="123">
        <v>0</v>
      </c>
      <c r="T9" s="124">
        <v>44</v>
      </c>
    </row>
    <row r="10" spans="1:20" ht="24" customHeight="1">
      <c r="A10" s="115" t="s">
        <v>56</v>
      </c>
      <c r="B10" s="120">
        <v>10</v>
      </c>
      <c r="C10" s="122">
        <v>1</v>
      </c>
      <c r="D10" s="122">
        <v>1</v>
      </c>
      <c r="E10" s="122">
        <v>0</v>
      </c>
      <c r="F10" s="122">
        <v>1</v>
      </c>
      <c r="G10" s="121" t="s">
        <v>128</v>
      </c>
      <c r="H10" s="122">
        <v>3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1</v>
      </c>
      <c r="P10" s="122">
        <v>0</v>
      </c>
      <c r="Q10" s="122">
        <v>0</v>
      </c>
      <c r="R10" s="122">
        <v>0</v>
      </c>
      <c r="S10" s="123">
        <v>0</v>
      </c>
      <c r="T10" s="124">
        <v>17</v>
      </c>
    </row>
    <row r="11" spans="1:20" ht="24" customHeight="1">
      <c r="A11" s="115" t="s">
        <v>57</v>
      </c>
      <c r="B11" s="120">
        <v>2</v>
      </c>
      <c r="C11" s="122">
        <v>1</v>
      </c>
      <c r="D11" s="122">
        <v>0</v>
      </c>
      <c r="E11" s="122">
        <v>0</v>
      </c>
      <c r="F11" s="122">
        <v>0</v>
      </c>
      <c r="G11" s="122">
        <v>1</v>
      </c>
      <c r="H11" s="121" t="s">
        <v>128</v>
      </c>
      <c r="I11" s="122">
        <v>1</v>
      </c>
      <c r="J11" s="122">
        <v>0</v>
      </c>
      <c r="K11" s="122">
        <v>0</v>
      </c>
      <c r="L11" s="122">
        <v>0</v>
      </c>
      <c r="M11" s="122">
        <v>0</v>
      </c>
      <c r="N11" s="122">
        <v>1</v>
      </c>
      <c r="O11" s="122">
        <v>1</v>
      </c>
      <c r="P11" s="122">
        <v>0</v>
      </c>
      <c r="Q11" s="122">
        <v>0</v>
      </c>
      <c r="R11" s="122">
        <v>0</v>
      </c>
      <c r="S11" s="123">
        <v>0</v>
      </c>
      <c r="T11" s="124">
        <v>7</v>
      </c>
    </row>
    <row r="12" spans="1:20" ht="24" customHeight="1">
      <c r="A12" s="115" t="s">
        <v>58</v>
      </c>
      <c r="B12" s="120">
        <v>15</v>
      </c>
      <c r="C12" s="122">
        <v>3</v>
      </c>
      <c r="D12" s="122">
        <v>0</v>
      </c>
      <c r="E12" s="122">
        <v>0</v>
      </c>
      <c r="F12" s="122">
        <v>0</v>
      </c>
      <c r="G12" s="122">
        <v>1</v>
      </c>
      <c r="H12" s="122">
        <v>0</v>
      </c>
      <c r="I12" s="121" t="s">
        <v>128</v>
      </c>
      <c r="J12" s="122">
        <v>0</v>
      </c>
      <c r="K12" s="122">
        <v>0</v>
      </c>
      <c r="L12" s="122">
        <v>0</v>
      </c>
      <c r="M12" s="122">
        <v>5</v>
      </c>
      <c r="N12" s="122">
        <v>1</v>
      </c>
      <c r="O12" s="122">
        <v>0</v>
      </c>
      <c r="P12" s="122">
        <v>0</v>
      </c>
      <c r="Q12" s="122">
        <v>0</v>
      </c>
      <c r="R12" s="122">
        <v>0</v>
      </c>
      <c r="S12" s="123">
        <v>0</v>
      </c>
      <c r="T12" s="124">
        <v>25</v>
      </c>
    </row>
    <row r="13" spans="1:20" ht="24" customHeight="1">
      <c r="A13" s="115" t="s">
        <v>59</v>
      </c>
      <c r="B13" s="120">
        <v>6</v>
      </c>
      <c r="C13" s="122">
        <v>4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1" t="s">
        <v>128</v>
      </c>
      <c r="K13" s="122">
        <v>1</v>
      </c>
      <c r="L13" s="122">
        <v>16</v>
      </c>
      <c r="M13" s="122">
        <v>0</v>
      </c>
      <c r="N13" s="122">
        <v>0</v>
      </c>
      <c r="O13" s="122">
        <v>1</v>
      </c>
      <c r="P13" s="122">
        <v>0</v>
      </c>
      <c r="Q13" s="122">
        <v>1</v>
      </c>
      <c r="R13" s="122">
        <v>0</v>
      </c>
      <c r="S13" s="123">
        <v>0</v>
      </c>
      <c r="T13" s="124">
        <v>29</v>
      </c>
    </row>
    <row r="14" spans="1:20" ht="24" customHeight="1">
      <c r="A14" s="115" t="s">
        <v>60</v>
      </c>
      <c r="B14" s="120">
        <v>8</v>
      </c>
      <c r="C14" s="122">
        <v>10</v>
      </c>
      <c r="D14" s="122">
        <v>0</v>
      </c>
      <c r="E14" s="122">
        <v>0</v>
      </c>
      <c r="F14" s="122">
        <v>0</v>
      </c>
      <c r="G14" s="122">
        <v>0</v>
      </c>
      <c r="H14" s="122">
        <v>3</v>
      </c>
      <c r="I14" s="122">
        <v>0</v>
      </c>
      <c r="J14" s="122">
        <v>1</v>
      </c>
      <c r="K14" s="121" t="s">
        <v>128</v>
      </c>
      <c r="L14" s="122">
        <v>2</v>
      </c>
      <c r="M14" s="122">
        <v>1</v>
      </c>
      <c r="N14" s="122">
        <v>0</v>
      </c>
      <c r="O14" s="122">
        <v>9</v>
      </c>
      <c r="P14" s="122">
        <v>0</v>
      </c>
      <c r="Q14" s="122">
        <v>3</v>
      </c>
      <c r="R14" s="122">
        <v>0</v>
      </c>
      <c r="S14" s="123">
        <v>3</v>
      </c>
      <c r="T14" s="124">
        <v>40</v>
      </c>
    </row>
    <row r="15" spans="1:20" ht="24" customHeight="1">
      <c r="A15" s="115" t="s">
        <v>61</v>
      </c>
      <c r="B15" s="120">
        <v>7</v>
      </c>
      <c r="C15" s="122">
        <v>5</v>
      </c>
      <c r="D15" s="122">
        <v>12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13</v>
      </c>
      <c r="K15" s="122">
        <v>2</v>
      </c>
      <c r="L15" s="121" t="s">
        <v>129</v>
      </c>
      <c r="M15" s="122">
        <v>2</v>
      </c>
      <c r="N15" s="122">
        <v>2</v>
      </c>
      <c r="O15" s="122">
        <v>0</v>
      </c>
      <c r="P15" s="122">
        <v>5</v>
      </c>
      <c r="Q15" s="122">
        <v>9</v>
      </c>
      <c r="R15" s="122">
        <v>0</v>
      </c>
      <c r="S15" s="123">
        <v>0</v>
      </c>
      <c r="T15" s="124">
        <v>57</v>
      </c>
    </row>
    <row r="16" spans="1:20" ht="24" customHeight="1">
      <c r="A16" s="115" t="s">
        <v>62</v>
      </c>
      <c r="B16" s="120">
        <v>38</v>
      </c>
      <c r="C16" s="122">
        <v>2</v>
      </c>
      <c r="D16" s="122">
        <v>0</v>
      </c>
      <c r="E16" s="122">
        <v>0</v>
      </c>
      <c r="F16" s="122">
        <v>2</v>
      </c>
      <c r="G16" s="122">
        <v>2</v>
      </c>
      <c r="H16" s="122">
        <v>0</v>
      </c>
      <c r="I16" s="122">
        <v>2</v>
      </c>
      <c r="J16" s="122">
        <v>0</v>
      </c>
      <c r="K16" s="122">
        <v>0</v>
      </c>
      <c r="L16" s="122">
        <v>1</v>
      </c>
      <c r="M16" s="121" t="s">
        <v>129</v>
      </c>
      <c r="N16" s="122">
        <v>3</v>
      </c>
      <c r="O16" s="122">
        <v>0</v>
      </c>
      <c r="P16" s="122">
        <v>0</v>
      </c>
      <c r="Q16" s="122">
        <v>0</v>
      </c>
      <c r="R16" s="122">
        <v>0</v>
      </c>
      <c r="S16" s="123">
        <v>0</v>
      </c>
      <c r="T16" s="124">
        <v>50</v>
      </c>
    </row>
    <row r="17" spans="1:20" ht="24" customHeight="1">
      <c r="A17" s="115" t="s">
        <v>63</v>
      </c>
      <c r="B17" s="120">
        <v>33</v>
      </c>
      <c r="C17" s="122">
        <v>8</v>
      </c>
      <c r="D17" s="122">
        <v>0</v>
      </c>
      <c r="E17" s="122">
        <v>1</v>
      </c>
      <c r="F17" s="122">
        <v>0</v>
      </c>
      <c r="G17" s="122">
        <v>2</v>
      </c>
      <c r="H17" s="122">
        <v>0</v>
      </c>
      <c r="I17" s="122">
        <v>1</v>
      </c>
      <c r="J17" s="122">
        <v>0</v>
      </c>
      <c r="K17" s="122">
        <v>0</v>
      </c>
      <c r="L17" s="122">
        <v>1</v>
      </c>
      <c r="M17" s="122">
        <v>0</v>
      </c>
      <c r="N17" s="121" t="s">
        <v>130</v>
      </c>
      <c r="O17" s="122">
        <v>0</v>
      </c>
      <c r="P17" s="122">
        <v>0</v>
      </c>
      <c r="Q17" s="122">
        <v>0</v>
      </c>
      <c r="R17" s="122">
        <v>0</v>
      </c>
      <c r="S17" s="123">
        <v>1</v>
      </c>
      <c r="T17" s="124">
        <v>47</v>
      </c>
    </row>
    <row r="18" spans="1:20" ht="24" customHeight="1">
      <c r="A18" s="115" t="s">
        <v>64</v>
      </c>
      <c r="B18" s="120">
        <v>6</v>
      </c>
      <c r="C18" s="122">
        <v>2</v>
      </c>
      <c r="D18" s="122">
        <v>1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7</v>
      </c>
      <c r="L18" s="122">
        <v>0</v>
      </c>
      <c r="M18" s="122">
        <v>0</v>
      </c>
      <c r="N18" s="122">
        <v>0</v>
      </c>
      <c r="O18" s="121" t="s">
        <v>130</v>
      </c>
      <c r="P18" s="122">
        <v>1</v>
      </c>
      <c r="Q18" s="122">
        <v>2</v>
      </c>
      <c r="R18" s="122">
        <v>0</v>
      </c>
      <c r="S18" s="123">
        <v>0</v>
      </c>
      <c r="T18" s="124">
        <v>19</v>
      </c>
    </row>
    <row r="19" spans="1:20" ht="24" customHeight="1">
      <c r="A19" s="115" t="s">
        <v>66</v>
      </c>
      <c r="B19" s="120">
        <v>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1" t="s">
        <v>130</v>
      </c>
      <c r="Q19" s="122">
        <v>0</v>
      </c>
      <c r="R19" s="122">
        <v>0</v>
      </c>
      <c r="S19" s="123">
        <v>0</v>
      </c>
      <c r="T19" s="124">
        <v>0</v>
      </c>
    </row>
    <row r="20" spans="1:20" ht="24" customHeight="1">
      <c r="A20" s="115" t="s">
        <v>68</v>
      </c>
      <c r="B20" s="120">
        <v>8</v>
      </c>
      <c r="C20" s="122">
        <v>16</v>
      </c>
      <c r="D20" s="122">
        <v>0</v>
      </c>
      <c r="E20" s="122">
        <v>1</v>
      </c>
      <c r="F20" s="122">
        <v>0</v>
      </c>
      <c r="G20" s="122">
        <v>0</v>
      </c>
      <c r="H20" s="122">
        <v>0</v>
      </c>
      <c r="I20" s="122">
        <v>2</v>
      </c>
      <c r="J20" s="122">
        <v>1</v>
      </c>
      <c r="K20" s="122">
        <v>1</v>
      </c>
      <c r="L20" s="122">
        <v>0</v>
      </c>
      <c r="M20" s="122">
        <v>0</v>
      </c>
      <c r="N20" s="122">
        <v>0</v>
      </c>
      <c r="O20" s="122">
        <v>1</v>
      </c>
      <c r="P20" s="122">
        <v>0</v>
      </c>
      <c r="Q20" s="121" t="s">
        <v>130</v>
      </c>
      <c r="R20" s="122">
        <v>0</v>
      </c>
      <c r="S20" s="123">
        <v>0</v>
      </c>
      <c r="T20" s="124">
        <v>30</v>
      </c>
    </row>
    <row r="21" spans="1:20" ht="24" customHeight="1">
      <c r="A21" s="115" t="s">
        <v>70</v>
      </c>
      <c r="B21" s="120">
        <v>3</v>
      </c>
      <c r="C21" s="122">
        <v>1</v>
      </c>
      <c r="D21" s="122">
        <v>0</v>
      </c>
      <c r="E21" s="122">
        <v>2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122">
        <v>0</v>
      </c>
      <c r="R21" s="121" t="s">
        <v>130</v>
      </c>
      <c r="S21" s="123">
        <v>5</v>
      </c>
      <c r="T21" s="124">
        <v>11</v>
      </c>
    </row>
    <row r="22" spans="1:20" ht="24" customHeight="1" thickBot="1">
      <c r="A22" s="115" t="s">
        <v>71</v>
      </c>
      <c r="B22" s="125">
        <v>3</v>
      </c>
      <c r="C22" s="126">
        <v>1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1</v>
      </c>
      <c r="K22" s="126">
        <v>0</v>
      </c>
      <c r="L22" s="126">
        <v>2</v>
      </c>
      <c r="M22" s="126">
        <v>0</v>
      </c>
      <c r="N22" s="126">
        <v>1</v>
      </c>
      <c r="O22" s="126">
        <v>0</v>
      </c>
      <c r="P22" s="126">
        <v>0</v>
      </c>
      <c r="Q22" s="126">
        <v>0</v>
      </c>
      <c r="R22" s="126">
        <v>8</v>
      </c>
      <c r="S22" s="127" t="s">
        <v>131</v>
      </c>
      <c r="T22" s="124">
        <v>16</v>
      </c>
    </row>
    <row r="23" spans="1:20" ht="24" customHeight="1" thickBot="1" thickTop="1">
      <c r="A23" s="128" t="s">
        <v>132</v>
      </c>
      <c r="B23" s="129">
        <v>261</v>
      </c>
      <c r="C23" s="130">
        <v>135</v>
      </c>
      <c r="D23" s="130">
        <v>38</v>
      </c>
      <c r="E23" s="130">
        <v>14</v>
      </c>
      <c r="F23" s="130">
        <v>39</v>
      </c>
      <c r="G23" s="130">
        <v>39</v>
      </c>
      <c r="H23" s="130">
        <v>20</v>
      </c>
      <c r="I23" s="130">
        <v>24</v>
      </c>
      <c r="J23" s="130">
        <v>30</v>
      </c>
      <c r="K23" s="130">
        <v>40</v>
      </c>
      <c r="L23" s="130">
        <v>56</v>
      </c>
      <c r="M23" s="130">
        <v>41</v>
      </c>
      <c r="N23" s="130">
        <v>61</v>
      </c>
      <c r="O23" s="130">
        <v>41</v>
      </c>
      <c r="P23" s="130">
        <v>13</v>
      </c>
      <c r="Q23" s="130">
        <v>72</v>
      </c>
      <c r="R23" s="130">
        <v>12</v>
      </c>
      <c r="S23" s="131">
        <v>26</v>
      </c>
      <c r="T23" s="132">
        <v>962</v>
      </c>
    </row>
    <row r="24" spans="1:19" ht="12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  <c r="R24" s="135"/>
      <c r="S24" s="135"/>
    </row>
  </sheetData>
  <sheetProtection/>
  <mergeCells count="3">
    <mergeCell ref="S1:T1"/>
    <mergeCell ref="A2:T2"/>
    <mergeCell ref="R3:T3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76" customWidth="1"/>
    <col min="2" max="21" width="6.28125" style="76" customWidth="1"/>
    <col min="22" max="16384" width="9.00390625" style="76" customWidth="1"/>
  </cols>
  <sheetData>
    <row r="1" spans="20:21" ht="11.25" customHeight="1">
      <c r="T1" s="201" t="s">
        <v>133</v>
      </c>
      <c r="U1" s="201"/>
    </row>
    <row r="2" spans="1:21" ht="18.75" customHeight="1">
      <c r="A2" s="202" t="s">
        <v>134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2:21" ht="18.75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36"/>
      <c r="R3" s="137"/>
      <c r="S3" s="200" t="s">
        <v>105</v>
      </c>
      <c r="T3" s="200"/>
      <c r="U3" s="200"/>
    </row>
    <row r="4" spans="1:21" ht="18" customHeight="1">
      <c r="A4" s="203" t="s">
        <v>135</v>
      </c>
      <c r="B4" s="205" t="s">
        <v>136</v>
      </c>
      <c r="C4" s="206"/>
      <c r="D4" s="206"/>
      <c r="E4" s="206"/>
      <c r="F4" s="206"/>
      <c r="G4" s="206"/>
      <c r="H4" s="206"/>
      <c r="I4" s="206"/>
      <c r="J4" s="206"/>
      <c r="K4" s="207"/>
      <c r="L4" s="205" t="s">
        <v>137</v>
      </c>
      <c r="M4" s="206"/>
      <c r="N4" s="206"/>
      <c r="O4" s="206"/>
      <c r="P4" s="206"/>
      <c r="Q4" s="206"/>
      <c r="R4" s="206"/>
      <c r="S4" s="206"/>
      <c r="T4" s="206"/>
      <c r="U4" s="208"/>
    </row>
    <row r="5" spans="1:21" s="143" customFormat="1" ht="22.5" customHeight="1">
      <c r="A5" s="204"/>
      <c r="B5" s="138" t="s">
        <v>138</v>
      </c>
      <c r="C5" s="139" t="s">
        <v>139</v>
      </c>
      <c r="D5" s="140" t="s">
        <v>140</v>
      </c>
      <c r="E5" s="140" t="s">
        <v>141</v>
      </c>
      <c r="F5" s="140" t="s">
        <v>142</v>
      </c>
      <c r="G5" s="140" t="s">
        <v>143</v>
      </c>
      <c r="H5" s="140" t="s">
        <v>144</v>
      </c>
      <c r="I5" s="140" t="s">
        <v>145</v>
      </c>
      <c r="J5" s="140" t="s">
        <v>146</v>
      </c>
      <c r="K5" s="141" t="s">
        <v>147</v>
      </c>
      <c r="L5" s="138" t="s">
        <v>138</v>
      </c>
      <c r="M5" s="139" t="s">
        <v>139</v>
      </c>
      <c r="N5" s="140" t="s">
        <v>140</v>
      </c>
      <c r="O5" s="140" t="s">
        <v>141</v>
      </c>
      <c r="P5" s="140" t="s">
        <v>142</v>
      </c>
      <c r="Q5" s="140" t="s">
        <v>143</v>
      </c>
      <c r="R5" s="140" t="s">
        <v>144</v>
      </c>
      <c r="S5" s="140" t="s">
        <v>145</v>
      </c>
      <c r="T5" s="140" t="s">
        <v>146</v>
      </c>
      <c r="U5" s="142" t="s">
        <v>147</v>
      </c>
    </row>
    <row r="6" spans="1:21" ht="18.75" customHeight="1">
      <c r="A6" s="84" t="s">
        <v>48</v>
      </c>
      <c r="B6" s="144">
        <v>1194</v>
      </c>
      <c r="C6" s="145">
        <v>4</v>
      </c>
      <c r="D6" s="145">
        <v>17</v>
      </c>
      <c r="E6" s="145">
        <v>216</v>
      </c>
      <c r="F6" s="145">
        <v>64</v>
      </c>
      <c r="G6" s="145">
        <v>133</v>
      </c>
      <c r="H6" s="145">
        <v>65</v>
      </c>
      <c r="I6" s="145">
        <v>30</v>
      </c>
      <c r="J6" s="145">
        <v>595</v>
      </c>
      <c r="K6" s="146">
        <v>70</v>
      </c>
      <c r="L6" s="144">
        <v>1383</v>
      </c>
      <c r="M6" s="145">
        <v>9</v>
      </c>
      <c r="N6" s="145">
        <v>14</v>
      </c>
      <c r="O6" s="145">
        <v>214</v>
      </c>
      <c r="P6" s="145">
        <v>60</v>
      </c>
      <c r="Q6" s="145">
        <v>111</v>
      </c>
      <c r="R6" s="145">
        <v>65</v>
      </c>
      <c r="S6" s="145">
        <v>41</v>
      </c>
      <c r="T6" s="145">
        <v>677</v>
      </c>
      <c r="U6" s="147">
        <v>192</v>
      </c>
    </row>
    <row r="7" spans="1:21" ht="18.75" customHeight="1">
      <c r="A7" s="84" t="s">
        <v>49</v>
      </c>
      <c r="B7" s="86">
        <v>1157</v>
      </c>
      <c r="C7" s="87">
        <v>4</v>
      </c>
      <c r="D7" s="87">
        <v>16</v>
      </c>
      <c r="E7" s="87">
        <v>214</v>
      </c>
      <c r="F7" s="87">
        <v>60</v>
      </c>
      <c r="G7" s="87">
        <v>131</v>
      </c>
      <c r="H7" s="87">
        <v>63</v>
      </c>
      <c r="I7" s="87">
        <v>28</v>
      </c>
      <c r="J7" s="87">
        <v>571</v>
      </c>
      <c r="K7" s="88">
        <v>70</v>
      </c>
      <c r="L7" s="86">
        <v>1326</v>
      </c>
      <c r="M7" s="87">
        <v>9</v>
      </c>
      <c r="N7" s="87">
        <v>12</v>
      </c>
      <c r="O7" s="87">
        <v>208</v>
      </c>
      <c r="P7" s="87">
        <v>59</v>
      </c>
      <c r="Q7" s="87">
        <v>108</v>
      </c>
      <c r="R7" s="87">
        <v>64</v>
      </c>
      <c r="S7" s="87">
        <v>39</v>
      </c>
      <c r="T7" s="87">
        <v>637</v>
      </c>
      <c r="U7" s="148">
        <v>190</v>
      </c>
    </row>
    <row r="8" spans="1:21" ht="18.75" customHeight="1">
      <c r="A8" s="84" t="s">
        <v>50</v>
      </c>
      <c r="B8" s="86">
        <v>37</v>
      </c>
      <c r="C8" s="87">
        <v>0</v>
      </c>
      <c r="D8" s="87">
        <v>1</v>
      </c>
      <c r="E8" s="87">
        <v>2</v>
      </c>
      <c r="F8" s="87">
        <v>4</v>
      </c>
      <c r="G8" s="87">
        <v>2</v>
      </c>
      <c r="H8" s="87">
        <v>2</v>
      </c>
      <c r="I8" s="87">
        <v>2</v>
      </c>
      <c r="J8" s="87">
        <v>24</v>
      </c>
      <c r="K8" s="88">
        <v>0</v>
      </c>
      <c r="L8" s="86">
        <v>57</v>
      </c>
      <c r="M8" s="87">
        <v>0</v>
      </c>
      <c r="N8" s="87">
        <v>2</v>
      </c>
      <c r="O8" s="87">
        <v>6</v>
      </c>
      <c r="P8" s="87">
        <v>1</v>
      </c>
      <c r="Q8" s="87">
        <v>3</v>
      </c>
      <c r="R8" s="87">
        <v>1</v>
      </c>
      <c r="S8" s="87">
        <v>2</v>
      </c>
      <c r="T8" s="87">
        <v>40</v>
      </c>
      <c r="U8" s="148">
        <v>2</v>
      </c>
    </row>
    <row r="9" spans="1:21" ht="18.75" customHeight="1">
      <c r="A9" s="91" t="s">
        <v>51</v>
      </c>
      <c r="B9" s="93">
        <v>544</v>
      </c>
      <c r="C9" s="94">
        <v>1</v>
      </c>
      <c r="D9" s="94">
        <v>11</v>
      </c>
      <c r="E9" s="94">
        <v>113</v>
      </c>
      <c r="F9" s="94">
        <v>23</v>
      </c>
      <c r="G9" s="94">
        <v>61</v>
      </c>
      <c r="H9" s="94">
        <v>31</v>
      </c>
      <c r="I9" s="94">
        <v>14</v>
      </c>
      <c r="J9" s="94">
        <v>265</v>
      </c>
      <c r="K9" s="95">
        <v>25</v>
      </c>
      <c r="L9" s="93">
        <v>583</v>
      </c>
      <c r="M9" s="94">
        <v>7</v>
      </c>
      <c r="N9" s="94">
        <v>7</v>
      </c>
      <c r="O9" s="94">
        <v>123</v>
      </c>
      <c r="P9" s="94">
        <v>24</v>
      </c>
      <c r="Q9" s="94">
        <v>52</v>
      </c>
      <c r="R9" s="94">
        <v>31</v>
      </c>
      <c r="S9" s="94">
        <v>25</v>
      </c>
      <c r="T9" s="94">
        <v>255</v>
      </c>
      <c r="U9" s="149">
        <v>59</v>
      </c>
    </row>
    <row r="10" spans="1:21" ht="18.75" customHeight="1">
      <c r="A10" s="91" t="s">
        <v>52</v>
      </c>
      <c r="B10" s="93">
        <v>121</v>
      </c>
      <c r="C10" s="94">
        <v>2</v>
      </c>
      <c r="D10" s="94">
        <v>3</v>
      </c>
      <c r="E10" s="94">
        <v>17</v>
      </c>
      <c r="F10" s="94">
        <v>11</v>
      </c>
      <c r="G10" s="94">
        <v>8</v>
      </c>
      <c r="H10" s="94">
        <v>11</v>
      </c>
      <c r="I10" s="94">
        <v>5</v>
      </c>
      <c r="J10" s="94">
        <v>54</v>
      </c>
      <c r="K10" s="95">
        <v>10</v>
      </c>
      <c r="L10" s="93">
        <v>226</v>
      </c>
      <c r="M10" s="94">
        <v>2</v>
      </c>
      <c r="N10" s="94">
        <v>0</v>
      </c>
      <c r="O10" s="94">
        <v>24</v>
      </c>
      <c r="P10" s="94">
        <v>5</v>
      </c>
      <c r="Q10" s="94">
        <v>10</v>
      </c>
      <c r="R10" s="94">
        <v>10</v>
      </c>
      <c r="S10" s="94">
        <v>9</v>
      </c>
      <c r="T10" s="94">
        <v>76</v>
      </c>
      <c r="U10" s="149">
        <v>90</v>
      </c>
    </row>
    <row r="11" spans="1:21" ht="18.75" customHeight="1">
      <c r="A11" s="91" t="s">
        <v>53</v>
      </c>
      <c r="B11" s="93">
        <v>124</v>
      </c>
      <c r="C11" s="94">
        <v>0</v>
      </c>
      <c r="D11" s="94">
        <v>0</v>
      </c>
      <c r="E11" s="94">
        <v>17</v>
      </c>
      <c r="F11" s="94">
        <v>2</v>
      </c>
      <c r="G11" s="94">
        <v>15</v>
      </c>
      <c r="H11" s="94">
        <v>5</v>
      </c>
      <c r="I11" s="94">
        <v>4</v>
      </c>
      <c r="J11" s="94">
        <v>76</v>
      </c>
      <c r="K11" s="95">
        <v>5</v>
      </c>
      <c r="L11" s="93">
        <v>101</v>
      </c>
      <c r="M11" s="94">
        <v>0</v>
      </c>
      <c r="N11" s="94">
        <v>1</v>
      </c>
      <c r="O11" s="94">
        <v>9</v>
      </c>
      <c r="P11" s="94">
        <v>5</v>
      </c>
      <c r="Q11" s="94">
        <v>9</v>
      </c>
      <c r="R11" s="94">
        <v>7</v>
      </c>
      <c r="S11" s="94">
        <v>0</v>
      </c>
      <c r="T11" s="94">
        <v>69</v>
      </c>
      <c r="U11" s="149">
        <v>1</v>
      </c>
    </row>
    <row r="12" spans="1:21" ht="18.75" customHeight="1">
      <c r="A12" s="91" t="s">
        <v>54</v>
      </c>
      <c r="B12" s="93">
        <v>81</v>
      </c>
      <c r="C12" s="94">
        <v>0</v>
      </c>
      <c r="D12" s="94">
        <v>0</v>
      </c>
      <c r="E12" s="94">
        <v>8</v>
      </c>
      <c r="F12" s="94">
        <v>6</v>
      </c>
      <c r="G12" s="94">
        <v>3</v>
      </c>
      <c r="H12" s="94">
        <v>3</v>
      </c>
      <c r="I12" s="94">
        <v>0</v>
      </c>
      <c r="J12" s="94">
        <v>49</v>
      </c>
      <c r="K12" s="95">
        <v>12</v>
      </c>
      <c r="L12" s="93">
        <v>102</v>
      </c>
      <c r="M12" s="94">
        <v>0</v>
      </c>
      <c r="N12" s="94">
        <v>0</v>
      </c>
      <c r="O12" s="94">
        <v>8</v>
      </c>
      <c r="P12" s="94">
        <v>2</v>
      </c>
      <c r="Q12" s="94">
        <v>4</v>
      </c>
      <c r="R12" s="94">
        <v>3</v>
      </c>
      <c r="S12" s="94">
        <v>0</v>
      </c>
      <c r="T12" s="94">
        <v>68</v>
      </c>
      <c r="U12" s="149">
        <v>17</v>
      </c>
    </row>
    <row r="13" spans="1:21" ht="18.75" customHeight="1">
      <c r="A13" s="91" t="s">
        <v>55</v>
      </c>
      <c r="B13" s="93">
        <v>48</v>
      </c>
      <c r="C13" s="94">
        <v>1</v>
      </c>
      <c r="D13" s="94">
        <v>0</v>
      </c>
      <c r="E13" s="94">
        <v>11</v>
      </c>
      <c r="F13" s="94">
        <v>3</v>
      </c>
      <c r="G13" s="94">
        <v>4</v>
      </c>
      <c r="H13" s="94">
        <v>3</v>
      </c>
      <c r="I13" s="94">
        <v>1</v>
      </c>
      <c r="J13" s="94">
        <v>24</v>
      </c>
      <c r="K13" s="95">
        <v>1</v>
      </c>
      <c r="L13" s="93">
        <v>54</v>
      </c>
      <c r="M13" s="94">
        <v>0</v>
      </c>
      <c r="N13" s="94">
        <v>2</v>
      </c>
      <c r="O13" s="94">
        <v>11</v>
      </c>
      <c r="P13" s="94">
        <v>8</v>
      </c>
      <c r="Q13" s="94">
        <v>8</v>
      </c>
      <c r="R13" s="94">
        <v>5</v>
      </c>
      <c r="S13" s="94">
        <v>0</v>
      </c>
      <c r="T13" s="94">
        <v>20</v>
      </c>
      <c r="U13" s="149">
        <v>0</v>
      </c>
    </row>
    <row r="14" spans="1:21" ht="18.75" customHeight="1">
      <c r="A14" s="91" t="s">
        <v>56</v>
      </c>
      <c r="B14" s="93">
        <v>17</v>
      </c>
      <c r="C14" s="94">
        <v>0</v>
      </c>
      <c r="D14" s="94">
        <v>0</v>
      </c>
      <c r="E14" s="94">
        <v>4</v>
      </c>
      <c r="F14" s="94">
        <v>2</v>
      </c>
      <c r="G14" s="94">
        <v>5</v>
      </c>
      <c r="H14" s="94">
        <v>0</v>
      </c>
      <c r="I14" s="94">
        <v>0</v>
      </c>
      <c r="J14" s="94">
        <v>6</v>
      </c>
      <c r="K14" s="95">
        <v>0</v>
      </c>
      <c r="L14" s="93">
        <v>27</v>
      </c>
      <c r="M14" s="94">
        <v>0</v>
      </c>
      <c r="N14" s="94">
        <v>0</v>
      </c>
      <c r="O14" s="94">
        <v>6</v>
      </c>
      <c r="P14" s="94">
        <v>0</v>
      </c>
      <c r="Q14" s="94">
        <v>3</v>
      </c>
      <c r="R14" s="94">
        <v>3</v>
      </c>
      <c r="S14" s="94">
        <v>0</v>
      </c>
      <c r="T14" s="94">
        <v>11</v>
      </c>
      <c r="U14" s="149">
        <v>4</v>
      </c>
    </row>
    <row r="15" spans="1:21" ht="18.75" customHeight="1">
      <c r="A15" s="91" t="s">
        <v>57</v>
      </c>
      <c r="B15" s="93">
        <v>9</v>
      </c>
      <c r="C15" s="94">
        <v>0</v>
      </c>
      <c r="D15" s="94">
        <v>0</v>
      </c>
      <c r="E15" s="94">
        <v>7</v>
      </c>
      <c r="F15" s="94">
        <v>0</v>
      </c>
      <c r="G15" s="94">
        <v>0</v>
      </c>
      <c r="H15" s="94">
        <v>0</v>
      </c>
      <c r="I15" s="94">
        <v>0</v>
      </c>
      <c r="J15" s="94">
        <v>1</v>
      </c>
      <c r="K15" s="95">
        <v>1</v>
      </c>
      <c r="L15" s="93">
        <v>7</v>
      </c>
      <c r="M15" s="94">
        <v>0</v>
      </c>
      <c r="N15" s="94">
        <v>0</v>
      </c>
      <c r="O15" s="94">
        <v>4</v>
      </c>
      <c r="P15" s="94">
        <v>0</v>
      </c>
      <c r="Q15" s="94">
        <v>0</v>
      </c>
      <c r="R15" s="94">
        <v>0</v>
      </c>
      <c r="S15" s="94">
        <v>0</v>
      </c>
      <c r="T15" s="94">
        <v>3</v>
      </c>
      <c r="U15" s="149">
        <v>0</v>
      </c>
    </row>
    <row r="16" spans="1:21" ht="18.75" customHeight="1">
      <c r="A16" s="91" t="s">
        <v>58</v>
      </c>
      <c r="B16" s="93">
        <v>16</v>
      </c>
      <c r="C16" s="94">
        <v>0</v>
      </c>
      <c r="D16" s="94">
        <v>1</v>
      </c>
      <c r="E16" s="94">
        <v>2</v>
      </c>
      <c r="F16" s="94">
        <v>0</v>
      </c>
      <c r="G16" s="94">
        <v>6</v>
      </c>
      <c r="H16" s="94">
        <v>0</v>
      </c>
      <c r="I16" s="94">
        <v>0</v>
      </c>
      <c r="J16" s="94">
        <v>6</v>
      </c>
      <c r="K16" s="95">
        <v>1</v>
      </c>
      <c r="L16" s="93">
        <v>13</v>
      </c>
      <c r="M16" s="94">
        <v>0</v>
      </c>
      <c r="N16" s="94">
        <v>0</v>
      </c>
      <c r="O16" s="94">
        <v>1</v>
      </c>
      <c r="P16" s="94">
        <v>1</v>
      </c>
      <c r="Q16" s="94">
        <v>2</v>
      </c>
      <c r="R16" s="94">
        <v>0</v>
      </c>
      <c r="S16" s="94">
        <v>0</v>
      </c>
      <c r="T16" s="94">
        <v>4</v>
      </c>
      <c r="U16" s="149">
        <v>5</v>
      </c>
    </row>
    <row r="17" spans="1:21" ht="18.75" customHeight="1">
      <c r="A17" s="91" t="s">
        <v>59</v>
      </c>
      <c r="B17" s="93">
        <v>28</v>
      </c>
      <c r="C17" s="94">
        <v>0</v>
      </c>
      <c r="D17" s="94">
        <v>0</v>
      </c>
      <c r="E17" s="94">
        <v>8</v>
      </c>
      <c r="F17" s="94">
        <v>0</v>
      </c>
      <c r="G17" s="94">
        <v>3</v>
      </c>
      <c r="H17" s="94">
        <v>0</v>
      </c>
      <c r="I17" s="94">
        <v>1</v>
      </c>
      <c r="J17" s="94">
        <v>7</v>
      </c>
      <c r="K17" s="95">
        <v>9</v>
      </c>
      <c r="L17" s="93">
        <v>15</v>
      </c>
      <c r="M17" s="94">
        <v>0</v>
      </c>
      <c r="N17" s="94">
        <v>0</v>
      </c>
      <c r="O17" s="94">
        <v>4</v>
      </c>
      <c r="P17" s="94">
        <v>1</v>
      </c>
      <c r="Q17" s="94">
        <v>3</v>
      </c>
      <c r="R17" s="94">
        <v>1</v>
      </c>
      <c r="S17" s="94">
        <v>0</v>
      </c>
      <c r="T17" s="94">
        <v>6</v>
      </c>
      <c r="U17" s="149">
        <v>0</v>
      </c>
    </row>
    <row r="18" spans="1:21" ht="18.75" customHeight="1">
      <c r="A18" s="91" t="s">
        <v>60</v>
      </c>
      <c r="B18" s="93">
        <v>33</v>
      </c>
      <c r="C18" s="94">
        <v>0</v>
      </c>
      <c r="D18" s="94">
        <v>0</v>
      </c>
      <c r="E18" s="94">
        <v>3</v>
      </c>
      <c r="F18" s="94">
        <v>5</v>
      </c>
      <c r="G18" s="94">
        <v>5</v>
      </c>
      <c r="H18" s="94">
        <v>3</v>
      </c>
      <c r="I18" s="94">
        <v>2</v>
      </c>
      <c r="J18" s="94">
        <v>13</v>
      </c>
      <c r="K18" s="95">
        <v>2</v>
      </c>
      <c r="L18" s="93">
        <v>46</v>
      </c>
      <c r="M18" s="94">
        <v>0</v>
      </c>
      <c r="N18" s="94">
        <v>0</v>
      </c>
      <c r="O18" s="94">
        <v>5</v>
      </c>
      <c r="P18" s="94">
        <v>0</v>
      </c>
      <c r="Q18" s="94">
        <v>3</v>
      </c>
      <c r="R18" s="94">
        <v>1</v>
      </c>
      <c r="S18" s="94">
        <v>1</v>
      </c>
      <c r="T18" s="94">
        <v>30</v>
      </c>
      <c r="U18" s="149">
        <v>6</v>
      </c>
    </row>
    <row r="19" spans="1:21" ht="18.75" customHeight="1">
      <c r="A19" s="91" t="s">
        <v>61</v>
      </c>
      <c r="B19" s="93">
        <v>40</v>
      </c>
      <c r="C19" s="94">
        <v>0</v>
      </c>
      <c r="D19" s="94">
        <v>1</v>
      </c>
      <c r="E19" s="94">
        <v>7</v>
      </c>
      <c r="F19" s="94">
        <v>1</v>
      </c>
      <c r="G19" s="94">
        <v>7</v>
      </c>
      <c r="H19" s="94">
        <v>3</v>
      </c>
      <c r="I19" s="94">
        <v>0</v>
      </c>
      <c r="J19" s="94">
        <v>21</v>
      </c>
      <c r="K19" s="95">
        <v>0</v>
      </c>
      <c r="L19" s="93">
        <v>48</v>
      </c>
      <c r="M19" s="94">
        <v>0</v>
      </c>
      <c r="N19" s="94">
        <v>0</v>
      </c>
      <c r="O19" s="94">
        <v>3</v>
      </c>
      <c r="P19" s="94">
        <v>8</v>
      </c>
      <c r="Q19" s="94">
        <v>1</v>
      </c>
      <c r="R19" s="94">
        <v>2</v>
      </c>
      <c r="S19" s="94">
        <v>3</v>
      </c>
      <c r="T19" s="94">
        <v>27</v>
      </c>
      <c r="U19" s="149">
        <v>4</v>
      </c>
    </row>
    <row r="20" spans="1:21" ht="18.75" customHeight="1">
      <c r="A20" s="91" t="s">
        <v>62</v>
      </c>
      <c r="B20" s="93">
        <v>28</v>
      </c>
      <c r="C20" s="94">
        <v>0</v>
      </c>
      <c r="D20" s="94">
        <v>0</v>
      </c>
      <c r="E20" s="94">
        <v>9</v>
      </c>
      <c r="F20" s="94">
        <v>1</v>
      </c>
      <c r="G20" s="94">
        <v>3</v>
      </c>
      <c r="H20" s="94">
        <v>0</v>
      </c>
      <c r="I20" s="94">
        <v>0</v>
      </c>
      <c r="J20" s="94">
        <v>14</v>
      </c>
      <c r="K20" s="95">
        <v>1</v>
      </c>
      <c r="L20" s="93">
        <v>33</v>
      </c>
      <c r="M20" s="94">
        <v>0</v>
      </c>
      <c r="N20" s="94">
        <v>0</v>
      </c>
      <c r="O20" s="94">
        <v>4</v>
      </c>
      <c r="P20" s="94">
        <v>0</v>
      </c>
      <c r="Q20" s="94">
        <v>9</v>
      </c>
      <c r="R20" s="94">
        <v>1</v>
      </c>
      <c r="S20" s="94">
        <v>0</v>
      </c>
      <c r="T20" s="94">
        <v>17</v>
      </c>
      <c r="U20" s="149">
        <v>2</v>
      </c>
    </row>
    <row r="21" spans="1:21" ht="18.75" customHeight="1">
      <c r="A21" s="91" t="s">
        <v>63</v>
      </c>
      <c r="B21" s="93">
        <v>36</v>
      </c>
      <c r="C21" s="94">
        <v>0</v>
      </c>
      <c r="D21" s="94">
        <v>0</v>
      </c>
      <c r="E21" s="94">
        <v>3</v>
      </c>
      <c r="F21" s="94">
        <v>2</v>
      </c>
      <c r="G21" s="94">
        <v>6</v>
      </c>
      <c r="H21" s="94">
        <v>2</v>
      </c>
      <c r="I21" s="94">
        <v>0</v>
      </c>
      <c r="J21" s="94">
        <v>20</v>
      </c>
      <c r="K21" s="95">
        <v>3</v>
      </c>
      <c r="L21" s="93">
        <v>25</v>
      </c>
      <c r="M21" s="94">
        <v>0</v>
      </c>
      <c r="N21" s="94">
        <v>2</v>
      </c>
      <c r="O21" s="94">
        <v>1</v>
      </c>
      <c r="P21" s="94">
        <v>2</v>
      </c>
      <c r="Q21" s="94">
        <v>0</v>
      </c>
      <c r="R21" s="94">
        <v>0</v>
      </c>
      <c r="S21" s="94">
        <v>1</v>
      </c>
      <c r="T21" s="94">
        <v>18</v>
      </c>
      <c r="U21" s="149">
        <v>1</v>
      </c>
    </row>
    <row r="22" spans="1:21" ht="18.75" customHeight="1">
      <c r="A22" s="91" t="s">
        <v>64</v>
      </c>
      <c r="B22" s="93">
        <v>32</v>
      </c>
      <c r="C22" s="94">
        <v>0</v>
      </c>
      <c r="D22" s="94">
        <v>0</v>
      </c>
      <c r="E22" s="94">
        <v>5</v>
      </c>
      <c r="F22" s="94">
        <v>4</v>
      </c>
      <c r="G22" s="94">
        <v>5</v>
      </c>
      <c r="H22" s="94">
        <v>2</v>
      </c>
      <c r="I22" s="94">
        <v>1</v>
      </c>
      <c r="J22" s="94">
        <v>15</v>
      </c>
      <c r="K22" s="95">
        <v>0</v>
      </c>
      <c r="L22" s="93">
        <v>46</v>
      </c>
      <c r="M22" s="94">
        <v>0</v>
      </c>
      <c r="N22" s="94">
        <v>0</v>
      </c>
      <c r="O22" s="94">
        <v>5</v>
      </c>
      <c r="P22" s="94">
        <v>3</v>
      </c>
      <c r="Q22" s="94">
        <v>4</v>
      </c>
      <c r="R22" s="94">
        <v>0</v>
      </c>
      <c r="S22" s="94">
        <v>0</v>
      </c>
      <c r="T22" s="94">
        <v>33</v>
      </c>
      <c r="U22" s="149">
        <v>1</v>
      </c>
    </row>
    <row r="23" spans="1:21" ht="18.75" customHeight="1">
      <c r="A23" s="84" t="s">
        <v>65</v>
      </c>
      <c r="B23" s="86">
        <v>2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2</v>
      </c>
      <c r="K23" s="88">
        <v>0</v>
      </c>
      <c r="L23" s="86">
        <v>1</v>
      </c>
      <c r="M23" s="87">
        <v>0</v>
      </c>
      <c r="N23" s="87">
        <v>0</v>
      </c>
      <c r="O23" s="87">
        <v>0</v>
      </c>
      <c r="P23" s="87">
        <v>1</v>
      </c>
      <c r="Q23" s="87">
        <v>0</v>
      </c>
      <c r="R23" s="87">
        <v>0</v>
      </c>
      <c r="S23" s="87">
        <v>0</v>
      </c>
      <c r="T23" s="87">
        <v>0</v>
      </c>
      <c r="U23" s="148">
        <v>0</v>
      </c>
    </row>
    <row r="24" spans="1:21" ht="18.75" customHeight="1">
      <c r="A24" s="91" t="s">
        <v>66</v>
      </c>
      <c r="B24" s="93">
        <v>2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2</v>
      </c>
      <c r="K24" s="95">
        <v>0</v>
      </c>
      <c r="L24" s="93">
        <v>1</v>
      </c>
      <c r="M24" s="94">
        <v>0</v>
      </c>
      <c r="N24" s="94">
        <v>0</v>
      </c>
      <c r="O24" s="94">
        <v>0</v>
      </c>
      <c r="P24" s="94">
        <v>1</v>
      </c>
      <c r="Q24" s="94">
        <v>0</v>
      </c>
      <c r="R24" s="94">
        <v>0</v>
      </c>
      <c r="S24" s="94">
        <v>0</v>
      </c>
      <c r="T24" s="94">
        <v>0</v>
      </c>
      <c r="U24" s="149">
        <v>0</v>
      </c>
    </row>
    <row r="25" spans="1:21" ht="18.75" customHeight="1">
      <c r="A25" s="84" t="s">
        <v>67</v>
      </c>
      <c r="B25" s="86">
        <v>17</v>
      </c>
      <c r="C25" s="87">
        <v>0</v>
      </c>
      <c r="D25" s="87">
        <v>0</v>
      </c>
      <c r="E25" s="87">
        <v>1</v>
      </c>
      <c r="F25" s="87">
        <v>0</v>
      </c>
      <c r="G25" s="87">
        <v>0</v>
      </c>
      <c r="H25" s="87">
        <v>2</v>
      </c>
      <c r="I25" s="87">
        <v>2</v>
      </c>
      <c r="J25" s="87">
        <v>12</v>
      </c>
      <c r="K25" s="88">
        <v>0</v>
      </c>
      <c r="L25" s="86">
        <v>36</v>
      </c>
      <c r="M25" s="87">
        <v>0</v>
      </c>
      <c r="N25" s="87">
        <v>1</v>
      </c>
      <c r="O25" s="87">
        <v>6</v>
      </c>
      <c r="P25" s="87">
        <v>0</v>
      </c>
      <c r="Q25" s="87">
        <v>1</v>
      </c>
      <c r="R25" s="87">
        <v>1</v>
      </c>
      <c r="S25" s="87">
        <v>1</v>
      </c>
      <c r="T25" s="87">
        <v>24</v>
      </c>
      <c r="U25" s="148">
        <v>2</v>
      </c>
    </row>
    <row r="26" spans="1:21" ht="18.75" customHeight="1">
      <c r="A26" s="91" t="s">
        <v>68</v>
      </c>
      <c r="B26" s="93">
        <v>17</v>
      </c>
      <c r="C26" s="94">
        <v>0</v>
      </c>
      <c r="D26" s="94">
        <v>0</v>
      </c>
      <c r="E26" s="94">
        <v>1</v>
      </c>
      <c r="F26" s="94">
        <v>0</v>
      </c>
      <c r="G26" s="94">
        <v>0</v>
      </c>
      <c r="H26" s="94">
        <v>2</v>
      </c>
      <c r="I26" s="94">
        <v>2</v>
      </c>
      <c r="J26" s="94">
        <v>12</v>
      </c>
      <c r="K26" s="95">
        <v>0</v>
      </c>
      <c r="L26" s="93">
        <v>36</v>
      </c>
      <c r="M26" s="94">
        <v>0</v>
      </c>
      <c r="N26" s="94">
        <v>1</v>
      </c>
      <c r="O26" s="94">
        <v>6</v>
      </c>
      <c r="P26" s="94">
        <v>0</v>
      </c>
      <c r="Q26" s="94">
        <v>1</v>
      </c>
      <c r="R26" s="94">
        <v>1</v>
      </c>
      <c r="S26" s="94">
        <v>1</v>
      </c>
      <c r="T26" s="94">
        <v>24</v>
      </c>
      <c r="U26" s="149">
        <v>2</v>
      </c>
    </row>
    <row r="27" spans="1:21" ht="18.75" customHeight="1">
      <c r="A27" s="84" t="s">
        <v>69</v>
      </c>
      <c r="B27" s="86">
        <v>18</v>
      </c>
      <c r="C27" s="87">
        <v>0</v>
      </c>
      <c r="D27" s="87">
        <v>1</v>
      </c>
      <c r="E27" s="87">
        <v>1</v>
      </c>
      <c r="F27" s="87">
        <v>4</v>
      </c>
      <c r="G27" s="87">
        <v>2</v>
      </c>
      <c r="H27" s="87">
        <v>0</v>
      </c>
      <c r="I27" s="87">
        <v>0</v>
      </c>
      <c r="J27" s="87">
        <v>10</v>
      </c>
      <c r="K27" s="88">
        <v>0</v>
      </c>
      <c r="L27" s="86">
        <v>20</v>
      </c>
      <c r="M27" s="87">
        <v>0</v>
      </c>
      <c r="N27" s="87">
        <v>1</v>
      </c>
      <c r="O27" s="87">
        <v>0</v>
      </c>
      <c r="P27" s="87">
        <v>0</v>
      </c>
      <c r="Q27" s="87">
        <v>2</v>
      </c>
      <c r="R27" s="87">
        <v>0</v>
      </c>
      <c r="S27" s="87">
        <v>1</v>
      </c>
      <c r="T27" s="87">
        <v>16</v>
      </c>
      <c r="U27" s="148">
        <v>0</v>
      </c>
    </row>
    <row r="28" spans="1:21" ht="18.75" customHeight="1">
      <c r="A28" s="91" t="s">
        <v>70</v>
      </c>
      <c r="B28" s="93">
        <v>6</v>
      </c>
      <c r="C28" s="94">
        <v>0</v>
      </c>
      <c r="D28" s="94">
        <v>0</v>
      </c>
      <c r="E28" s="94">
        <v>1</v>
      </c>
      <c r="F28" s="94">
        <v>1</v>
      </c>
      <c r="G28" s="94">
        <v>0</v>
      </c>
      <c r="H28" s="94">
        <v>0</v>
      </c>
      <c r="I28" s="94">
        <v>0</v>
      </c>
      <c r="J28" s="94">
        <v>4</v>
      </c>
      <c r="K28" s="95">
        <v>0</v>
      </c>
      <c r="L28" s="93">
        <v>8</v>
      </c>
      <c r="M28" s="94">
        <v>0</v>
      </c>
      <c r="N28" s="94">
        <v>0</v>
      </c>
      <c r="O28" s="94">
        <v>0</v>
      </c>
      <c r="P28" s="94">
        <v>0</v>
      </c>
      <c r="Q28" s="94">
        <v>1</v>
      </c>
      <c r="R28" s="94">
        <v>0</v>
      </c>
      <c r="S28" s="94">
        <v>0</v>
      </c>
      <c r="T28" s="94">
        <v>7</v>
      </c>
      <c r="U28" s="149">
        <v>0</v>
      </c>
    </row>
    <row r="29" spans="1:21" ht="18.75" customHeight="1" thickBot="1">
      <c r="A29" s="98" t="s">
        <v>71</v>
      </c>
      <c r="B29" s="100">
        <v>12</v>
      </c>
      <c r="C29" s="101">
        <v>0</v>
      </c>
      <c r="D29" s="101">
        <v>1</v>
      </c>
      <c r="E29" s="101">
        <v>0</v>
      </c>
      <c r="F29" s="101">
        <v>3</v>
      </c>
      <c r="G29" s="101">
        <v>2</v>
      </c>
      <c r="H29" s="101">
        <v>0</v>
      </c>
      <c r="I29" s="101">
        <v>0</v>
      </c>
      <c r="J29" s="101">
        <v>6</v>
      </c>
      <c r="K29" s="102">
        <v>0</v>
      </c>
      <c r="L29" s="100">
        <v>12</v>
      </c>
      <c r="M29" s="101">
        <v>0</v>
      </c>
      <c r="N29" s="101">
        <v>1</v>
      </c>
      <c r="O29" s="101">
        <v>0</v>
      </c>
      <c r="P29" s="101">
        <v>0</v>
      </c>
      <c r="Q29" s="101">
        <v>1</v>
      </c>
      <c r="R29" s="101">
        <v>0</v>
      </c>
      <c r="S29" s="101">
        <v>1</v>
      </c>
      <c r="T29" s="101">
        <v>9</v>
      </c>
      <c r="U29" s="150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2014-01-30T08:13:01Z</cp:lastPrinted>
  <dcterms:created xsi:type="dcterms:W3CDTF">2009-02-02T08:30:55Z</dcterms:created>
  <dcterms:modified xsi:type="dcterms:W3CDTF">2014-01-30T08:13:11Z</dcterms:modified>
  <cp:category/>
  <cp:version/>
  <cp:contentType/>
  <cp:contentStatus/>
</cp:coreProperties>
</file>