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<sst xmlns="http://schemas.openxmlformats.org/spreadsheetml/2006/main" count="267" uniqueCount="149">
  <si>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</si>
  <si>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</si>
  <si>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</si>
  <si>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</si>
  <si>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</si>
  <si>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</si>
  <si>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</si>
  <si>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</si>
  <si>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</si>
  <si>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</si>
  <si>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</si>
  <si>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</si>
  <si>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</si>
  <si>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</si>
  <si>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H25/1</t>
  </si>
  <si>
    <t>H24/4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</si>
  <si>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</si>
  <si>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</si>
  <si>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</si>
  <si>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</si>
  <si>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</si>
  <si>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</si>
  <si>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</si>
  <si>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</si>
  <si>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</si>
  <si>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</si>
  <si>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</si>
  <si>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</si>
  <si>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</si>
  <si>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</si>
  <si>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宇佐市</t>
  </si>
  <si>
    <t>由布市</t>
  </si>
  <si>
    <t>臼杵市</t>
  </si>
  <si>
    <t>中津市</t>
  </si>
  <si>
    <t>国東市</t>
  </si>
  <si>
    <t>竹田市</t>
  </si>
  <si>
    <t>日出町</t>
  </si>
  <si>
    <t>統計表</t>
  </si>
  <si>
    <t>大　分　県　の　市　町　村　別　人　口　と　世　帯</t>
  </si>
  <si>
    <t>平成25年5月1日現在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</si>
  <si>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</si>
  <si>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</si>
  <si>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</si>
  <si>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</si>
  <si>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</si>
  <si>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</si>
  <si>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</si>
  <si>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</si>
  <si>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</si>
  <si>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</si>
  <si>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</si>
  <si>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</si>
  <si>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</si>
  <si>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</si>
  <si>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</si>
  <si>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</si>
  <si>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</si>
  <si>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</si>
  <si>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</si>
  <si>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</si>
  <si>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</si>
  <si>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</si>
  <si>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</si>
  <si>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</si>
  <si>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</si>
  <si>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</si>
  <si>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</si>
  <si>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</si>
  <si>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</si>
  <si>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</si>
  <si>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</si>
  <si>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</si>
  <si>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</si>
  <si>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</si>
  <si>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</si>
  <si>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</si>
  <si>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</si>
  <si>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平成25年4月分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</si>
  <si>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</si>
  <si>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</si>
  <si>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</si>
  <si>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</si>
  <si>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</si>
  <si>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</si>
  <si>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</si>
  <si>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</si>
  <si>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</si>
  <si>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</si>
  <si>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</si>
  <si>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</si>
  <si>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</si>
  <si>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</si>
  <si>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</si>
  <si>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</si>
  <si>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</si>
  <si>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</si>
  <si>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</si>
  <si>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</si>
  <si>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</si>
  <si>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</si>
  <si>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</si>
  <si>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</si>
  <si>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</si>
  <si>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</si>
  <si>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</si>
  <si>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</si>
  <si>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</si>
  <si>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</si>
  <si>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</si>
  <si>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</si>
  <si>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</si>
  <si>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</si>
  <si>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県　内　市　町　村　間　の　転　入　者　と　転　出　者</t>
  </si>
  <si>
    <t>平成25年4月分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</si>
  <si>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</si>
  <si>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</si>
  <si>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</si>
  <si>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</si>
  <si>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</si>
  <si>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</si>
  <si>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</si>
  <si>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</si>
  <si>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</si>
  <si>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</si>
  <si>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</si>
  <si>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</si>
  <si>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</si>
  <si>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</si>
  <si>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</si>
  <si>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</si>
  <si>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</si>
  <si>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</si>
  <si>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</si>
  <si>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</si>
  <si>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</si>
  <si>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</si>
  <si>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</si>
  <si>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</si>
  <si>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</si>
  <si>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</si>
  <si>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</si>
  <si>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</si>
  <si>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t>平成25年4月分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</si>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</sst>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dotted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17" fillId="36" borderId="73" xfId="0" applyFont="1" applyFill="1" applyBorder="1" applyAlignment="1">
      <alignment horizontal="distributed" vertical="center"/>
    </xf>
    <xf numFmtId="0" fontId="17" fillId="36" borderId="74" xfId="0" applyFont="1" applyFill="1" applyBorder="1" applyAlignment="1">
      <alignment horizontal="distributed" vertical="center"/>
    </xf>
    <xf numFmtId="0" fontId="49" fillId="39" borderId="75" xfId="0" applyFont="1" applyFill="1" applyBorder="1" applyAlignment="1">
      <alignment horizontal="center" vertical="center"/>
    </xf>
    <xf numFmtId="0" fontId="49" fillId="39" borderId="76" xfId="0" applyFont="1" applyFill="1" applyBorder="1" applyAlignment="1">
      <alignment horizontal="center" vertical="center"/>
    </xf>
    <xf numFmtId="0" fontId="49" fillId="39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79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80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5" fillId="0" borderId="0" xfId="64" applyFont="1" applyAlignment="1">
      <alignment horizontal="center" vertical="center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81" xfId="0" applyFont="1" applyFill="1" applyBorder="1" applyAlignment="1">
      <alignment horizontal="distributed" vertical="center"/>
    </xf>
    <xf numFmtId="0" fontId="2" fillId="36" borderId="79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1761370"/>
        <c:axId val="3874346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3146884"/>
        <c:axId val="51213093"/>
      </c:lineChart>
      <c:catAx>
        <c:axId val="1176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43467"/>
        <c:crossesAt val="0"/>
        <c:auto val="0"/>
        <c:lblOffset val="100"/>
        <c:tickLblSkip val="1"/>
        <c:noMultiLvlLbl val="0"/>
      </c:catAx>
      <c:valAx>
        <c:axId val="38743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61370"/>
        <c:crossesAt val="1"/>
        <c:crossBetween val="between"/>
        <c:dispUnits/>
        <c:majorUnit val="2000"/>
        <c:minorUnit val="500"/>
      </c:valAx>
      <c:catAx>
        <c:axId val="13146884"/>
        <c:scaling>
          <c:orientation val="minMax"/>
        </c:scaling>
        <c:axPos val="b"/>
        <c:delete val="1"/>
        <c:majorTickMark val="out"/>
        <c:minorTickMark val="none"/>
        <c:tickLblPos val="nextTo"/>
        <c:crossAx val="51213093"/>
        <c:crossesAt val="0"/>
        <c:auto val="0"/>
        <c:lblOffset val="100"/>
        <c:tickLblSkip val="1"/>
        <c:noMultiLvlLbl val="0"/>
      </c:catAx>
      <c:valAx>
        <c:axId val="5121309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68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117" t="s">
        <v>17</v>
      </c>
      <c r="C21" s="120" t="s">
        <v>1</v>
      </c>
      <c r="D21" s="122" t="s">
        <v>16</v>
      </c>
      <c r="E21" s="123"/>
      <c r="F21" s="123"/>
      <c r="G21" s="123"/>
      <c r="H21" s="123"/>
      <c r="I21" s="123"/>
      <c r="J21" s="124"/>
      <c r="K21" s="120" t="s">
        <v>2</v>
      </c>
      <c r="L21" s="22"/>
    </row>
    <row r="22" spans="2:11" ht="19.5" customHeight="1">
      <c r="B22" s="118"/>
      <c r="C22" s="121"/>
      <c r="D22" s="120" t="s">
        <v>3</v>
      </c>
      <c r="E22" s="122" t="s">
        <v>4</v>
      </c>
      <c r="F22" s="123"/>
      <c r="G22" s="123"/>
      <c r="H22" s="122" t="s">
        <v>5</v>
      </c>
      <c r="I22" s="123"/>
      <c r="J22" s="124"/>
      <c r="K22" s="121"/>
    </row>
    <row r="23" spans="2:11" ht="19.5" customHeight="1">
      <c r="B23" s="119"/>
      <c r="C23" s="121"/>
      <c r="D23" s="11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21"/>
    </row>
    <row r="24" spans="2:14" ht="19.5" customHeight="1">
      <c r="B24" s="19" t="s">
        <v>15</v>
      </c>
      <c r="C24" s="5">
        <v>1186994</v>
      </c>
      <c r="D24" s="6">
        <v>1171</v>
      </c>
      <c r="E24" s="5">
        <v>787</v>
      </c>
      <c r="F24" s="5">
        <v>1188</v>
      </c>
      <c r="G24" s="5">
        <v>-401</v>
      </c>
      <c r="H24" s="5">
        <v>7051</v>
      </c>
      <c r="I24" s="5">
        <v>5479</v>
      </c>
      <c r="J24" s="5">
        <v>1572</v>
      </c>
      <c r="K24" s="5">
        <v>486175</v>
      </c>
      <c r="M24" s="7"/>
      <c r="N24" s="7"/>
    </row>
    <row r="25" spans="1:14" ht="19.5" customHeight="1">
      <c r="A25" s="16"/>
      <c r="B25" s="18">
        <v>5</v>
      </c>
      <c r="C25" s="10">
        <v>1186703</v>
      </c>
      <c r="D25" s="8">
        <v>-291</v>
      </c>
      <c r="E25" s="10">
        <v>854</v>
      </c>
      <c r="F25" s="10">
        <v>1199</v>
      </c>
      <c r="G25" s="10">
        <v>-345</v>
      </c>
      <c r="H25" s="10">
        <v>2880</v>
      </c>
      <c r="I25" s="10">
        <v>2826</v>
      </c>
      <c r="J25" s="10">
        <v>54</v>
      </c>
      <c r="K25" s="10">
        <v>486593</v>
      </c>
      <c r="M25" s="7"/>
      <c r="N25" s="7"/>
    </row>
    <row r="26" spans="1:14" ht="19.5" customHeight="1">
      <c r="A26" s="15"/>
      <c r="B26" s="19">
        <v>6</v>
      </c>
      <c r="C26" s="10">
        <v>1186270</v>
      </c>
      <c r="D26" s="11">
        <v>-433</v>
      </c>
      <c r="E26" s="10">
        <v>746</v>
      </c>
      <c r="F26" s="10">
        <v>965</v>
      </c>
      <c r="G26" s="10">
        <v>-219</v>
      </c>
      <c r="H26" s="10">
        <v>2164</v>
      </c>
      <c r="I26" s="10">
        <v>2378</v>
      </c>
      <c r="J26" s="10">
        <v>-214</v>
      </c>
      <c r="K26" s="10">
        <v>486695</v>
      </c>
      <c r="M26" s="7"/>
      <c r="N26" s="7"/>
    </row>
    <row r="27" spans="2:14" ht="19.5" customHeight="1">
      <c r="B27" s="17">
        <v>7</v>
      </c>
      <c r="C27" s="10">
        <v>1186029</v>
      </c>
      <c r="D27" s="11">
        <v>-241</v>
      </c>
      <c r="E27" s="10">
        <v>845</v>
      </c>
      <c r="F27" s="10">
        <v>1097</v>
      </c>
      <c r="G27" s="10">
        <v>-252</v>
      </c>
      <c r="H27" s="10">
        <v>2748</v>
      </c>
      <c r="I27" s="10">
        <v>2737</v>
      </c>
      <c r="J27" s="10">
        <v>11</v>
      </c>
      <c r="K27" s="10">
        <v>486651</v>
      </c>
      <c r="M27" s="7"/>
      <c r="N27" s="7"/>
    </row>
    <row r="28" spans="2:14" ht="19.5" customHeight="1">
      <c r="B28" s="17">
        <v>8</v>
      </c>
      <c r="C28" s="5">
        <v>1185901</v>
      </c>
      <c r="D28" s="6">
        <v>-128</v>
      </c>
      <c r="E28" s="5">
        <v>881</v>
      </c>
      <c r="F28" s="5">
        <v>1080</v>
      </c>
      <c r="G28" s="5">
        <v>-199</v>
      </c>
      <c r="H28" s="5">
        <v>2973</v>
      </c>
      <c r="I28" s="5">
        <v>2902</v>
      </c>
      <c r="J28" s="5">
        <v>71</v>
      </c>
      <c r="K28" s="5">
        <v>486788</v>
      </c>
      <c r="M28" s="7"/>
      <c r="N28" s="7"/>
    </row>
    <row r="29" spans="2:14" ht="19.5" customHeight="1">
      <c r="B29" s="17">
        <v>9</v>
      </c>
      <c r="C29" s="5">
        <v>1185830</v>
      </c>
      <c r="D29" s="6">
        <v>-71</v>
      </c>
      <c r="E29" s="5">
        <v>791</v>
      </c>
      <c r="F29" s="5">
        <v>1031</v>
      </c>
      <c r="G29" s="5">
        <v>-240</v>
      </c>
      <c r="H29" s="5">
        <v>2741</v>
      </c>
      <c r="I29" s="5">
        <v>2572</v>
      </c>
      <c r="J29" s="5">
        <v>169</v>
      </c>
      <c r="K29" s="5">
        <v>486713</v>
      </c>
      <c r="M29" s="7"/>
      <c r="N29" s="7"/>
    </row>
    <row r="30" spans="2:14" ht="19.5" customHeight="1">
      <c r="B30" s="17">
        <v>10</v>
      </c>
      <c r="C30" s="5">
        <v>1185668</v>
      </c>
      <c r="D30" s="6">
        <v>-162</v>
      </c>
      <c r="E30" s="5">
        <v>884</v>
      </c>
      <c r="F30" s="5">
        <v>1235</v>
      </c>
      <c r="G30" s="5">
        <v>-351</v>
      </c>
      <c r="H30" s="5">
        <v>2851</v>
      </c>
      <c r="I30" s="5">
        <v>2662</v>
      </c>
      <c r="J30" s="5">
        <v>189</v>
      </c>
      <c r="K30" s="5">
        <v>486909</v>
      </c>
      <c r="M30" s="7"/>
      <c r="N30" s="7"/>
    </row>
    <row r="31" spans="2:14" ht="19.5" customHeight="1">
      <c r="B31" s="17">
        <v>11</v>
      </c>
      <c r="C31" s="5">
        <v>1185179</v>
      </c>
      <c r="D31" s="6">
        <v>-489</v>
      </c>
      <c r="E31" s="5">
        <v>743</v>
      </c>
      <c r="F31" s="5">
        <v>1140</v>
      </c>
      <c r="G31" s="5">
        <v>-397</v>
      </c>
      <c r="H31" s="5">
        <v>2112</v>
      </c>
      <c r="I31" s="5">
        <v>2204</v>
      </c>
      <c r="J31" s="5">
        <v>-92</v>
      </c>
      <c r="K31" s="5">
        <v>486909</v>
      </c>
      <c r="M31" s="7"/>
      <c r="N31" s="7"/>
    </row>
    <row r="32" spans="2:14" ht="19.5" customHeight="1">
      <c r="B32" s="17">
        <v>12</v>
      </c>
      <c r="C32" s="5">
        <v>1184399</v>
      </c>
      <c r="D32" s="6">
        <v>-780</v>
      </c>
      <c r="E32" s="5">
        <v>792</v>
      </c>
      <c r="F32" s="5">
        <v>1223</v>
      </c>
      <c r="G32" s="5">
        <v>-431</v>
      </c>
      <c r="H32" s="5">
        <v>2104</v>
      </c>
      <c r="I32" s="5">
        <v>2453</v>
      </c>
      <c r="J32" s="5">
        <v>-349</v>
      </c>
      <c r="K32" s="5">
        <v>486698</v>
      </c>
      <c r="M32" s="7"/>
      <c r="N32" s="7"/>
    </row>
    <row r="33" spans="2:11" ht="19.5" customHeight="1">
      <c r="B33" s="17" t="s">
        <v>14</v>
      </c>
      <c r="C33" s="5">
        <v>1183572</v>
      </c>
      <c r="D33" s="6">
        <v>-827</v>
      </c>
      <c r="E33" s="5">
        <v>855</v>
      </c>
      <c r="F33" s="5">
        <v>1455</v>
      </c>
      <c r="G33" s="5">
        <v>-600</v>
      </c>
      <c r="H33" s="5">
        <v>2173</v>
      </c>
      <c r="I33" s="5">
        <v>2400</v>
      </c>
      <c r="J33" s="5">
        <v>-227</v>
      </c>
      <c r="K33" s="5">
        <v>486603</v>
      </c>
    </row>
    <row r="34" spans="2:11" ht="19.5" customHeight="1">
      <c r="B34" s="17">
        <v>2</v>
      </c>
      <c r="C34" s="5">
        <v>1182653</v>
      </c>
      <c r="D34" s="6">
        <v>-919</v>
      </c>
      <c r="E34" s="5">
        <v>705</v>
      </c>
      <c r="F34" s="5">
        <v>1244</v>
      </c>
      <c r="G34" s="5">
        <v>-539</v>
      </c>
      <c r="H34" s="5">
        <v>2358</v>
      </c>
      <c r="I34" s="5">
        <v>2738</v>
      </c>
      <c r="J34" s="5">
        <v>-380</v>
      </c>
      <c r="K34" s="5">
        <v>486440</v>
      </c>
    </row>
    <row r="35" spans="2:14" ht="19.5" customHeight="1">
      <c r="B35" s="17">
        <v>3</v>
      </c>
      <c r="C35" s="5">
        <v>1178775</v>
      </c>
      <c r="D35" s="6">
        <v>-3878</v>
      </c>
      <c r="E35" s="5">
        <v>790</v>
      </c>
      <c r="F35" s="5">
        <v>1174</v>
      </c>
      <c r="G35" s="5">
        <v>-384</v>
      </c>
      <c r="H35" s="5">
        <v>6939</v>
      </c>
      <c r="I35" s="5">
        <v>10433</v>
      </c>
      <c r="J35" s="5">
        <v>-3494</v>
      </c>
      <c r="K35" s="5">
        <v>486158</v>
      </c>
      <c r="M35" s="7"/>
      <c r="N35" s="7"/>
    </row>
    <row r="36" spans="2:14" ht="19.5" customHeight="1">
      <c r="B36" s="17">
        <v>4</v>
      </c>
      <c r="C36" s="5">
        <v>1180197</v>
      </c>
      <c r="D36" s="6">
        <v>1422</v>
      </c>
      <c r="E36" s="5">
        <v>803</v>
      </c>
      <c r="F36" s="5">
        <v>1173</v>
      </c>
      <c r="G36" s="5">
        <v>-370</v>
      </c>
      <c r="H36" s="5">
        <v>7507</v>
      </c>
      <c r="I36" s="5">
        <v>5715</v>
      </c>
      <c r="J36" s="5">
        <v>1792</v>
      </c>
      <c r="K36" s="5">
        <v>487940</v>
      </c>
      <c r="M36" s="7"/>
      <c r="N36" s="7"/>
    </row>
    <row r="37" spans="2:11" ht="19.5" customHeight="1">
      <c r="B37" s="115" t="s">
        <v>12</v>
      </c>
      <c r="C37" s="116"/>
      <c r="D37" s="8">
        <f>SUM(G37,J37)</f>
        <v>-6797</v>
      </c>
      <c r="E37" s="8">
        <f aca="true" t="shared" si="0" ref="E37:J37">SUM(E25:E36)</f>
        <v>9689</v>
      </c>
      <c r="F37" s="8">
        <f t="shared" si="0"/>
        <v>14016</v>
      </c>
      <c r="G37" s="8">
        <f t="shared" si="0"/>
        <v>-4327</v>
      </c>
      <c r="H37" s="8">
        <f t="shared" si="0"/>
        <v>39550</v>
      </c>
      <c r="I37" s="8">
        <f t="shared" si="0"/>
        <v>42020</v>
      </c>
      <c r="J37" s="8">
        <f t="shared" si="0"/>
        <v>-2470</v>
      </c>
      <c r="K37" s="9" t="s">
        <v>13</v>
      </c>
    </row>
    <row r="39" s="13" customFormat="1" ht="19.5" customHeight="1">
      <c r="B39" s="13" t="s">
        <v>18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19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20</v>
      </c>
      <c r="I2" s="23"/>
    </row>
    <row r="3" spans="1:9" ht="21" customHeight="1">
      <c r="A3" s="23"/>
      <c r="B3" s="25" t="s">
        <v>21</v>
      </c>
      <c r="C3" s="23"/>
      <c r="D3" s="23"/>
      <c r="E3" s="23"/>
      <c r="F3" s="25" t="s">
        <v>22</v>
      </c>
      <c r="G3" s="23"/>
      <c r="H3" s="23"/>
      <c r="I3" s="23"/>
    </row>
    <row r="4" spans="1:9" ht="21" customHeight="1">
      <c r="A4" s="23"/>
      <c r="B4" s="23"/>
      <c r="C4" s="26" t="s">
        <v>23</v>
      </c>
      <c r="D4" s="26" t="s">
        <v>24</v>
      </c>
      <c r="E4" s="23"/>
      <c r="F4" s="27"/>
      <c r="G4" s="28" t="s">
        <v>25</v>
      </c>
      <c r="H4" s="29" t="s">
        <v>26</v>
      </c>
      <c r="I4" s="23"/>
    </row>
    <row r="5" spans="1:9" ht="21" customHeight="1">
      <c r="A5" s="23"/>
      <c r="B5" s="30">
        <v>1</v>
      </c>
      <c r="C5" s="31" t="s">
        <v>27</v>
      </c>
      <c r="D5" s="32">
        <v>1385</v>
      </c>
      <c r="E5" s="23"/>
      <c r="F5" s="33">
        <v>1</v>
      </c>
      <c r="G5" s="34" t="s">
        <v>28</v>
      </c>
      <c r="H5" s="35">
        <v>-164</v>
      </c>
      <c r="I5" s="23"/>
    </row>
    <row r="6" spans="1:9" ht="21" customHeight="1">
      <c r="A6" s="23"/>
      <c r="B6" s="30">
        <v>2</v>
      </c>
      <c r="C6" s="31" t="s">
        <v>29</v>
      </c>
      <c r="D6" s="36">
        <v>426</v>
      </c>
      <c r="E6" s="23"/>
      <c r="F6" s="33">
        <v>2</v>
      </c>
      <c r="G6" s="34" t="s">
        <v>30</v>
      </c>
      <c r="H6" s="35">
        <v>-83</v>
      </c>
      <c r="I6" s="23"/>
    </row>
    <row r="7" spans="1:9" ht="21" customHeight="1">
      <c r="A7" s="23"/>
      <c r="B7" s="30">
        <v>3</v>
      </c>
      <c r="C7" s="31" t="s">
        <v>31</v>
      </c>
      <c r="D7" s="37">
        <v>105</v>
      </c>
      <c r="E7" s="23"/>
      <c r="F7" s="33">
        <v>3</v>
      </c>
      <c r="G7" s="34" t="s">
        <v>32</v>
      </c>
      <c r="H7" s="35">
        <v>-75</v>
      </c>
      <c r="I7" s="23"/>
    </row>
    <row r="8" spans="1:9" ht="21" customHeight="1">
      <c r="A8" s="23"/>
      <c r="B8" s="30">
        <v>4</v>
      </c>
      <c r="C8" s="38" t="s">
        <v>33</v>
      </c>
      <c r="D8" s="37">
        <v>58</v>
      </c>
      <c r="E8" s="23"/>
      <c r="F8" s="33">
        <v>4</v>
      </c>
      <c r="G8" s="34" t="s">
        <v>34</v>
      </c>
      <c r="H8" s="35">
        <v>-64</v>
      </c>
      <c r="I8" s="23"/>
    </row>
    <row r="9" spans="1:9" ht="21" customHeight="1">
      <c r="A9" s="23"/>
      <c r="B9" s="30">
        <v>5</v>
      </c>
      <c r="C9" s="38" t="s">
        <v>35</v>
      </c>
      <c r="D9" s="37">
        <v>27</v>
      </c>
      <c r="E9" s="23"/>
      <c r="F9" s="33">
        <v>5</v>
      </c>
      <c r="G9" s="34" t="s">
        <v>36</v>
      </c>
      <c r="H9" s="35">
        <v>-46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37</v>
      </c>
      <c r="T1" s="126"/>
    </row>
    <row r="2" spans="1:20" ht="21" customHeight="1">
      <c r="A2" s="127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39</v>
      </c>
      <c r="S3" s="128"/>
      <c r="T3" s="128"/>
    </row>
    <row r="4" spans="1:20" ht="15" customHeight="1">
      <c r="A4" s="129" t="s">
        <v>40</v>
      </c>
      <c r="B4" s="131" t="s">
        <v>41</v>
      </c>
      <c r="C4" s="132"/>
      <c r="D4" s="132"/>
      <c r="E4" s="132"/>
      <c r="F4" s="132"/>
      <c r="G4" s="132"/>
      <c r="H4" s="132"/>
      <c r="I4" s="132"/>
      <c r="J4" s="133"/>
      <c r="K4" s="131" t="s">
        <v>42</v>
      </c>
      <c r="L4" s="132"/>
      <c r="M4" s="132"/>
      <c r="N4" s="132"/>
      <c r="O4" s="133"/>
      <c r="P4" s="131" t="s">
        <v>43</v>
      </c>
      <c r="Q4" s="132"/>
      <c r="R4" s="132"/>
      <c r="S4" s="132"/>
      <c r="T4" s="134"/>
    </row>
    <row r="5" spans="1:20" ht="15" customHeight="1">
      <c r="A5" s="130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5" t="s">
        <v>47</v>
      </c>
      <c r="M5" s="45" t="s">
        <v>48</v>
      </c>
      <c r="N5" s="45" t="s">
        <v>49</v>
      </c>
      <c r="O5" s="46" t="s">
        <v>50</v>
      </c>
      <c r="P5" s="44" t="s">
        <v>45</v>
      </c>
      <c r="Q5" s="45" t="s">
        <v>47</v>
      </c>
      <c r="R5" s="45" t="s">
        <v>48</v>
      </c>
      <c r="S5" s="45" t="s">
        <v>49</v>
      </c>
      <c r="T5" s="47" t="s">
        <v>50</v>
      </c>
    </row>
    <row r="6" spans="1:20" ht="15" customHeight="1">
      <c r="A6" s="48" t="s">
        <v>51</v>
      </c>
      <c r="B6" s="49">
        <v>487940</v>
      </c>
      <c r="C6" s="50">
        <v>1180197</v>
      </c>
      <c r="D6" s="50">
        <v>1422</v>
      </c>
      <c r="E6" s="50">
        <v>803</v>
      </c>
      <c r="F6" s="50">
        <v>1173</v>
      </c>
      <c r="G6" s="50">
        <v>-370</v>
      </c>
      <c r="H6" s="50">
        <v>7507</v>
      </c>
      <c r="I6" s="50">
        <v>5715</v>
      </c>
      <c r="J6" s="51">
        <v>1792</v>
      </c>
      <c r="K6" s="49">
        <v>557928</v>
      </c>
      <c r="L6" s="50">
        <v>432</v>
      </c>
      <c r="M6" s="50">
        <v>602</v>
      </c>
      <c r="N6" s="50">
        <v>4118</v>
      </c>
      <c r="O6" s="52">
        <v>3012</v>
      </c>
      <c r="P6" s="49">
        <v>622269</v>
      </c>
      <c r="Q6" s="50">
        <v>371</v>
      </c>
      <c r="R6" s="50">
        <v>571</v>
      </c>
      <c r="S6" s="50">
        <v>3389</v>
      </c>
      <c r="T6" s="53">
        <v>2703</v>
      </c>
    </row>
    <row r="7" spans="1:20" ht="15" customHeight="1">
      <c r="A7" s="54" t="s">
        <v>52</v>
      </c>
      <c r="B7" s="55">
        <v>466561</v>
      </c>
      <c r="C7" s="56">
        <v>1123644</v>
      </c>
      <c r="D7" s="56">
        <v>1503</v>
      </c>
      <c r="E7" s="56">
        <v>767</v>
      </c>
      <c r="F7" s="56">
        <v>1119</v>
      </c>
      <c r="G7" s="56">
        <v>-352</v>
      </c>
      <c r="H7" s="56">
        <v>7147</v>
      </c>
      <c r="I7" s="56">
        <v>5292</v>
      </c>
      <c r="J7" s="57">
        <v>1855</v>
      </c>
      <c r="K7" s="55">
        <v>531166</v>
      </c>
      <c r="L7" s="56">
        <v>412</v>
      </c>
      <c r="M7" s="56">
        <v>579</v>
      </c>
      <c r="N7" s="56">
        <v>3932</v>
      </c>
      <c r="O7" s="58">
        <v>2800</v>
      </c>
      <c r="P7" s="55">
        <v>592478</v>
      </c>
      <c r="Q7" s="56">
        <v>355</v>
      </c>
      <c r="R7" s="56">
        <v>540</v>
      </c>
      <c r="S7" s="56">
        <v>3215</v>
      </c>
      <c r="T7" s="59">
        <v>2492</v>
      </c>
    </row>
    <row r="8" spans="1:20" ht="15" customHeight="1">
      <c r="A8" s="54" t="s">
        <v>53</v>
      </c>
      <c r="B8" s="55">
        <v>21379</v>
      </c>
      <c r="C8" s="56">
        <v>56553</v>
      </c>
      <c r="D8" s="56">
        <v>-81</v>
      </c>
      <c r="E8" s="56">
        <v>36</v>
      </c>
      <c r="F8" s="56">
        <v>54</v>
      </c>
      <c r="G8" s="56">
        <v>-18</v>
      </c>
      <c r="H8" s="56">
        <v>360</v>
      </c>
      <c r="I8" s="56">
        <v>423</v>
      </c>
      <c r="J8" s="57">
        <v>-63</v>
      </c>
      <c r="K8" s="55">
        <v>26762</v>
      </c>
      <c r="L8" s="56">
        <v>20</v>
      </c>
      <c r="M8" s="56">
        <v>23</v>
      </c>
      <c r="N8" s="56">
        <v>186</v>
      </c>
      <c r="O8" s="58">
        <v>212</v>
      </c>
      <c r="P8" s="55">
        <v>29791</v>
      </c>
      <c r="Q8" s="56">
        <v>16</v>
      </c>
      <c r="R8" s="56">
        <v>31</v>
      </c>
      <c r="S8" s="56">
        <v>174</v>
      </c>
      <c r="T8" s="59">
        <v>211</v>
      </c>
    </row>
    <row r="9" spans="1:20" ht="15" customHeight="1">
      <c r="A9" s="60" t="s">
        <v>54</v>
      </c>
      <c r="B9" s="61">
        <v>202003</v>
      </c>
      <c r="C9" s="62">
        <v>477037</v>
      </c>
      <c r="D9" s="62">
        <v>1385</v>
      </c>
      <c r="E9" s="62">
        <v>376</v>
      </c>
      <c r="F9" s="62">
        <v>353</v>
      </c>
      <c r="G9" s="62">
        <v>23</v>
      </c>
      <c r="H9" s="62">
        <v>3222</v>
      </c>
      <c r="I9" s="62">
        <v>1860</v>
      </c>
      <c r="J9" s="63">
        <v>1362</v>
      </c>
      <c r="K9" s="61">
        <v>228913</v>
      </c>
      <c r="L9" s="62">
        <v>209</v>
      </c>
      <c r="M9" s="62">
        <v>191</v>
      </c>
      <c r="N9" s="62">
        <v>1787</v>
      </c>
      <c r="O9" s="64">
        <v>1034</v>
      </c>
      <c r="P9" s="61">
        <v>248124</v>
      </c>
      <c r="Q9" s="62">
        <v>167</v>
      </c>
      <c r="R9" s="62">
        <v>162</v>
      </c>
      <c r="S9" s="62">
        <v>1435</v>
      </c>
      <c r="T9" s="65">
        <v>826</v>
      </c>
    </row>
    <row r="10" spans="1:20" ht="15" customHeight="1">
      <c r="A10" s="60" t="s">
        <v>55</v>
      </c>
      <c r="B10" s="61">
        <v>55083</v>
      </c>
      <c r="C10" s="62">
        <v>122504</v>
      </c>
      <c r="D10" s="62">
        <v>426</v>
      </c>
      <c r="E10" s="62">
        <v>76</v>
      </c>
      <c r="F10" s="62">
        <v>124</v>
      </c>
      <c r="G10" s="62">
        <v>-48</v>
      </c>
      <c r="H10" s="62">
        <v>1143</v>
      </c>
      <c r="I10" s="62">
        <v>669</v>
      </c>
      <c r="J10" s="63">
        <v>474</v>
      </c>
      <c r="K10" s="61">
        <v>55761</v>
      </c>
      <c r="L10" s="62">
        <v>40</v>
      </c>
      <c r="M10" s="62">
        <v>67</v>
      </c>
      <c r="N10" s="62">
        <v>605</v>
      </c>
      <c r="O10" s="64">
        <v>333</v>
      </c>
      <c r="P10" s="61">
        <v>66743</v>
      </c>
      <c r="Q10" s="62">
        <v>36</v>
      </c>
      <c r="R10" s="62">
        <v>57</v>
      </c>
      <c r="S10" s="62">
        <v>538</v>
      </c>
      <c r="T10" s="65">
        <v>336</v>
      </c>
    </row>
    <row r="11" spans="1:20" ht="15" customHeight="1">
      <c r="A11" s="60" t="s">
        <v>56</v>
      </c>
      <c r="B11" s="61">
        <v>35201</v>
      </c>
      <c r="C11" s="62">
        <v>84246</v>
      </c>
      <c r="D11" s="62">
        <v>58</v>
      </c>
      <c r="E11" s="62">
        <v>75</v>
      </c>
      <c r="F11" s="62">
        <v>80</v>
      </c>
      <c r="G11" s="62">
        <v>-5</v>
      </c>
      <c r="H11" s="62">
        <v>486</v>
      </c>
      <c r="I11" s="62">
        <v>423</v>
      </c>
      <c r="J11" s="63">
        <v>63</v>
      </c>
      <c r="K11" s="61">
        <v>40340</v>
      </c>
      <c r="L11" s="62">
        <v>39</v>
      </c>
      <c r="M11" s="62">
        <v>36</v>
      </c>
      <c r="N11" s="62">
        <v>268</v>
      </c>
      <c r="O11" s="64">
        <v>221</v>
      </c>
      <c r="P11" s="61">
        <v>43906</v>
      </c>
      <c r="Q11" s="62">
        <v>36</v>
      </c>
      <c r="R11" s="62">
        <v>44</v>
      </c>
      <c r="S11" s="62">
        <v>218</v>
      </c>
      <c r="T11" s="65">
        <v>202</v>
      </c>
    </row>
    <row r="12" spans="1:20" ht="15" customHeight="1">
      <c r="A12" s="60" t="s">
        <v>57</v>
      </c>
      <c r="B12" s="61">
        <v>25757</v>
      </c>
      <c r="C12" s="62">
        <v>68969</v>
      </c>
      <c r="D12" s="62">
        <v>12</v>
      </c>
      <c r="E12" s="62">
        <v>41</v>
      </c>
      <c r="F12" s="62">
        <v>91</v>
      </c>
      <c r="G12" s="62">
        <v>-50</v>
      </c>
      <c r="H12" s="62">
        <v>425</v>
      </c>
      <c r="I12" s="62">
        <v>363</v>
      </c>
      <c r="J12" s="63">
        <v>62</v>
      </c>
      <c r="K12" s="61">
        <v>32637</v>
      </c>
      <c r="L12" s="62">
        <v>22</v>
      </c>
      <c r="M12" s="62">
        <v>42</v>
      </c>
      <c r="N12" s="62">
        <v>238</v>
      </c>
      <c r="O12" s="64">
        <v>178</v>
      </c>
      <c r="P12" s="61">
        <v>36332</v>
      </c>
      <c r="Q12" s="62">
        <v>19</v>
      </c>
      <c r="R12" s="62">
        <v>49</v>
      </c>
      <c r="S12" s="62">
        <v>187</v>
      </c>
      <c r="T12" s="65">
        <v>185</v>
      </c>
    </row>
    <row r="13" spans="1:20" ht="15" customHeight="1">
      <c r="A13" s="60" t="s">
        <v>58</v>
      </c>
      <c r="B13" s="61">
        <v>30586</v>
      </c>
      <c r="C13" s="62">
        <v>74531</v>
      </c>
      <c r="D13" s="62">
        <v>-164</v>
      </c>
      <c r="E13" s="62">
        <v>42</v>
      </c>
      <c r="F13" s="62">
        <v>87</v>
      </c>
      <c r="G13" s="62">
        <v>-45</v>
      </c>
      <c r="H13" s="62">
        <v>275</v>
      </c>
      <c r="I13" s="62">
        <v>394</v>
      </c>
      <c r="J13" s="63">
        <v>-119</v>
      </c>
      <c r="K13" s="61">
        <v>34369</v>
      </c>
      <c r="L13" s="62">
        <v>22</v>
      </c>
      <c r="M13" s="62">
        <v>44</v>
      </c>
      <c r="N13" s="62">
        <v>143</v>
      </c>
      <c r="O13" s="64">
        <v>218</v>
      </c>
      <c r="P13" s="61">
        <v>40162</v>
      </c>
      <c r="Q13" s="62">
        <v>20</v>
      </c>
      <c r="R13" s="62">
        <v>43</v>
      </c>
      <c r="S13" s="62">
        <v>132</v>
      </c>
      <c r="T13" s="65">
        <v>176</v>
      </c>
    </row>
    <row r="14" spans="1:20" ht="15" customHeight="1">
      <c r="A14" s="60" t="s">
        <v>59</v>
      </c>
      <c r="B14" s="61">
        <v>15387</v>
      </c>
      <c r="C14" s="62">
        <v>40016</v>
      </c>
      <c r="D14" s="62">
        <v>-75</v>
      </c>
      <c r="E14" s="62">
        <v>19</v>
      </c>
      <c r="F14" s="62">
        <v>58</v>
      </c>
      <c r="G14" s="62">
        <v>-39</v>
      </c>
      <c r="H14" s="62">
        <v>154</v>
      </c>
      <c r="I14" s="62">
        <v>190</v>
      </c>
      <c r="J14" s="63">
        <v>-36</v>
      </c>
      <c r="K14" s="61">
        <v>18695</v>
      </c>
      <c r="L14" s="62">
        <v>13</v>
      </c>
      <c r="M14" s="62">
        <v>34</v>
      </c>
      <c r="N14" s="62">
        <v>73</v>
      </c>
      <c r="O14" s="64">
        <v>96</v>
      </c>
      <c r="P14" s="61">
        <v>21321</v>
      </c>
      <c r="Q14" s="62">
        <v>6</v>
      </c>
      <c r="R14" s="62">
        <v>24</v>
      </c>
      <c r="S14" s="62">
        <v>81</v>
      </c>
      <c r="T14" s="65">
        <v>94</v>
      </c>
    </row>
    <row r="15" spans="1:20" ht="15" customHeight="1">
      <c r="A15" s="60" t="s">
        <v>60</v>
      </c>
      <c r="B15" s="61">
        <v>7806</v>
      </c>
      <c r="C15" s="62">
        <v>18954</v>
      </c>
      <c r="D15" s="62">
        <v>-10</v>
      </c>
      <c r="E15" s="62">
        <v>7</v>
      </c>
      <c r="F15" s="62">
        <v>18</v>
      </c>
      <c r="G15" s="62">
        <v>-11</v>
      </c>
      <c r="H15" s="62">
        <v>80</v>
      </c>
      <c r="I15" s="62">
        <v>79</v>
      </c>
      <c r="J15" s="63">
        <v>1</v>
      </c>
      <c r="K15" s="61">
        <v>8854</v>
      </c>
      <c r="L15" s="62">
        <v>4</v>
      </c>
      <c r="M15" s="62">
        <v>9</v>
      </c>
      <c r="N15" s="62">
        <v>46</v>
      </c>
      <c r="O15" s="64">
        <v>38</v>
      </c>
      <c r="P15" s="61">
        <v>10100</v>
      </c>
      <c r="Q15" s="62">
        <v>3</v>
      </c>
      <c r="R15" s="62">
        <v>9</v>
      </c>
      <c r="S15" s="62">
        <v>34</v>
      </c>
      <c r="T15" s="65">
        <v>41</v>
      </c>
    </row>
    <row r="16" spans="1:20" ht="15" customHeight="1">
      <c r="A16" s="60" t="s">
        <v>61</v>
      </c>
      <c r="B16" s="61">
        <v>9519</v>
      </c>
      <c r="C16" s="62">
        <v>23303</v>
      </c>
      <c r="D16" s="62">
        <v>27</v>
      </c>
      <c r="E16" s="62">
        <v>11</v>
      </c>
      <c r="F16" s="62">
        <v>34</v>
      </c>
      <c r="G16" s="62">
        <v>-23</v>
      </c>
      <c r="H16" s="62">
        <v>171</v>
      </c>
      <c r="I16" s="62">
        <v>121</v>
      </c>
      <c r="J16" s="63">
        <v>50</v>
      </c>
      <c r="K16" s="61">
        <v>10775</v>
      </c>
      <c r="L16" s="62">
        <v>5</v>
      </c>
      <c r="M16" s="62">
        <v>13</v>
      </c>
      <c r="N16" s="62">
        <v>99</v>
      </c>
      <c r="O16" s="64">
        <v>59</v>
      </c>
      <c r="P16" s="61">
        <v>12528</v>
      </c>
      <c r="Q16" s="62">
        <v>6</v>
      </c>
      <c r="R16" s="62">
        <v>21</v>
      </c>
      <c r="S16" s="62">
        <v>72</v>
      </c>
      <c r="T16" s="65">
        <v>62</v>
      </c>
    </row>
    <row r="17" spans="1:20" ht="15" customHeight="1">
      <c r="A17" s="60" t="s">
        <v>62</v>
      </c>
      <c r="B17" s="61">
        <v>9543</v>
      </c>
      <c r="C17" s="62">
        <v>23271</v>
      </c>
      <c r="D17" s="62">
        <v>-37</v>
      </c>
      <c r="E17" s="62">
        <v>14</v>
      </c>
      <c r="F17" s="62">
        <v>31</v>
      </c>
      <c r="G17" s="62">
        <v>-17</v>
      </c>
      <c r="H17" s="62">
        <v>114</v>
      </c>
      <c r="I17" s="62">
        <v>134</v>
      </c>
      <c r="J17" s="63">
        <v>-20</v>
      </c>
      <c r="K17" s="61">
        <v>10923</v>
      </c>
      <c r="L17" s="62">
        <v>4</v>
      </c>
      <c r="M17" s="62">
        <v>18</v>
      </c>
      <c r="N17" s="62">
        <v>58</v>
      </c>
      <c r="O17" s="64">
        <v>63</v>
      </c>
      <c r="P17" s="61">
        <v>12348</v>
      </c>
      <c r="Q17" s="62">
        <v>10</v>
      </c>
      <c r="R17" s="62">
        <v>13</v>
      </c>
      <c r="S17" s="62">
        <v>56</v>
      </c>
      <c r="T17" s="65">
        <v>71</v>
      </c>
    </row>
    <row r="18" spans="1:20" ht="15" customHeight="1">
      <c r="A18" s="60" t="s">
        <v>63</v>
      </c>
      <c r="B18" s="61">
        <v>12105</v>
      </c>
      <c r="C18" s="62">
        <v>30629</v>
      </c>
      <c r="D18" s="62">
        <v>-46</v>
      </c>
      <c r="E18" s="62">
        <v>15</v>
      </c>
      <c r="F18" s="62">
        <v>34</v>
      </c>
      <c r="G18" s="62">
        <v>-19</v>
      </c>
      <c r="H18" s="62">
        <v>146</v>
      </c>
      <c r="I18" s="62">
        <v>173</v>
      </c>
      <c r="J18" s="63">
        <v>-27</v>
      </c>
      <c r="K18" s="61">
        <v>14691</v>
      </c>
      <c r="L18" s="62">
        <v>10</v>
      </c>
      <c r="M18" s="62">
        <v>18</v>
      </c>
      <c r="N18" s="62">
        <v>81</v>
      </c>
      <c r="O18" s="64">
        <v>100</v>
      </c>
      <c r="P18" s="61">
        <v>15938</v>
      </c>
      <c r="Q18" s="62">
        <v>5</v>
      </c>
      <c r="R18" s="62">
        <v>16</v>
      </c>
      <c r="S18" s="62">
        <v>65</v>
      </c>
      <c r="T18" s="65">
        <v>73</v>
      </c>
    </row>
    <row r="19" spans="1:20" ht="15" customHeight="1">
      <c r="A19" s="60" t="s">
        <v>64</v>
      </c>
      <c r="B19" s="61">
        <v>22994</v>
      </c>
      <c r="C19" s="62">
        <v>57566</v>
      </c>
      <c r="D19" s="62">
        <v>-83</v>
      </c>
      <c r="E19" s="62">
        <v>35</v>
      </c>
      <c r="F19" s="62">
        <v>75</v>
      </c>
      <c r="G19" s="62">
        <v>-40</v>
      </c>
      <c r="H19" s="62">
        <v>220</v>
      </c>
      <c r="I19" s="62">
        <v>263</v>
      </c>
      <c r="J19" s="63">
        <v>-43</v>
      </c>
      <c r="K19" s="61">
        <v>27080</v>
      </c>
      <c r="L19" s="62">
        <v>14</v>
      </c>
      <c r="M19" s="62">
        <v>37</v>
      </c>
      <c r="N19" s="62">
        <v>122</v>
      </c>
      <c r="O19" s="64">
        <v>127</v>
      </c>
      <c r="P19" s="61">
        <v>30486</v>
      </c>
      <c r="Q19" s="62">
        <v>21</v>
      </c>
      <c r="R19" s="62">
        <v>38</v>
      </c>
      <c r="S19" s="62">
        <v>98</v>
      </c>
      <c r="T19" s="65">
        <v>136</v>
      </c>
    </row>
    <row r="20" spans="1:20" ht="15" customHeight="1">
      <c r="A20" s="60" t="s">
        <v>65</v>
      </c>
      <c r="B20" s="61">
        <v>14881</v>
      </c>
      <c r="C20" s="62">
        <v>38107</v>
      </c>
      <c r="D20" s="62">
        <v>-31</v>
      </c>
      <c r="E20" s="62">
        <v>17</v>
      </c>
      <c r="F20" s="62">
        <v>62</v>
      </c>
      <c r="G20" s="62">
        <v>-45</v>
      </c>
      <c r="H20" s="62">
        <v>227</v>
      </c>
      <c r="I20" s="62">
        <v>213</v>
      </c>
      <c r="J20" s="63">
        <v>14</v>
      </c>
      <c r="K20" s="61">
        <v>17609</v>
      </c>
      <c r="L20" s="62">
        <v>9</v>
      </c>
      <c r="M20" s="62">
        <v>33</v>
      </c>
      <c r="N20" s="62">
        <v>120</v>
      </c>
      <c r="O20" s="64">
        <v>113</v>
      </c>
      <c r="P20" s="61">
        <v>20498</v>
      </c>
      <c r="Q20" s="62">
        <v>8</v>
      </c>
      <c r="R20" s="62">
        <v>29</v>
      </c>
      <c r="S20" s="62">
        <v>107</v>
      </c>
      <c r="T20" s="65">
        <v>100</v>
      </c>
    </row>
    <row r="21" spans="1:20" ht="15" customHeight="1">
      <c r="A21" s="60" t="s">
        <v>66</v>
      </c>
      <c r="B21" s="61">
        <v>12977</v>
      </c>
      <c r="C21" s="62">
        <v>34137</v>
      </c>
      <c r="D21" s="62">
        <v>105</v>
      </c>
      <c r="E21" s="62">
        <v>30</v>
      </c>
      <c r="F21" s="62">
        <v>28</v>
      </c>
      <c r="G21" s="62">
        <v>2</v>
      </c>
      <c r="H21" s="62">
        <v>329</v>
      </c>
      <c r="I21" s="62">
        <v>226</v>
      </c>
      <c r="J21" s="63">
        <v>103</v>
      </c>
      <c r="K21" s="61">
        <v>16004</v>
      </c>
      <c r="L21" s="62">
        <v>17</v>
      </c>
      <c r="M21" s="62">
        <v>18</v>
      </c>
      <c r="N21" s="62">
        <v>197</v>
      </c>
      <c r="O21" s="64">
        <v>112</v>
      </c>
      <c r="P21" s="61">
        <v>18133</v>
      </c>
      <c r="Q21" s="62">
        <v>13</v>
      </c>
      <c r="R21" s="62">
        <v>10</v>
      </c>
      <c r="S21" s="62">
        <v>132</v>
      </c>
      <c r="T21" s="65">
        <v>114</v>
      </c>
    </row>
    <row r="22" spans="1:20" ht="15" customHeight="1">
      <c r="A22" s="60" t="s">
        <v>67</v>
      </c>
      <c r="B22" s="61">
        <v>12719</v>
      </c>
      <c r="C22" s="62">
        <v>30374</v>
      </c>
      <c r="D22" s="62">
        <v>-64</v>
      </c>
      <c r="E22" s="62">
        <v>9</v>
      </c>
      <c r="F22" s="62">
        <v>44</v>
      </c>
      <c r="G22" s="62">
        <v>-35</v>
      </c>
      <c r="H22" s="62">
        <v>155</v>
      </c>
      <c r="I22" s="62">
        <v>184</v>
      </c>
      <c r="J22" s="63">
        <v>-29</v>
      </c>
      <c r="K22" s="61">
        <v>14515</v>
      </c>
      <c r="L22" s="62">
        <v>4</v>
      </c>
      <c r="M22" s="62">
        <v>19</v>
      </c>
      <c r="N22" s="62">
        <v>95</v>
      </c>
      <c r="O22" s="64">
        <v>108</v>
      </c>
      <c r="P22" s="61">
        <v>15859</v>
      </c>
      <c r="Q22" s="62">
        <v>5</v>
      </c>
      <c r="R22" s="62">
        <v>25</v>
      </c>
      <c r="S22" s="62">
        <v>60</v>
      </c>
      <c r="T22" s="65">
        <v>76</v>
      </c>
    </row>
    <row r="23" spans="1:20" ht="15" customHeight="1">
      <c r="A23" s="54" t="s">
        <v>68</v>
      </c>
      <c r="B23" s="55">
        <v>897</v>
      </c>
      <c r="C23" s="56">
        <v>2051</v>
      </c>
      <c r="D23" s="56">
        <v>-9</v>
      </c>
      <c r="E23" s="56">
        <v>1</v>
      </c>
      <c r="F23" s="56">
        <v>2</v>
      </c>
      <c r="G23" s="56">
        <v>-1</v>
      </c>
      <c r="H23" s="56">
        <v>9</v>
      </c>
      <c r="I23" s="56">
        <v>17</v>
      </c>
      <c r="J23" s="57">
        <v>-8</v>
      </c>
      <c r="K23" s="55">
        <v>948</v>
      </c>
      <c r="L23" s="56">
        <v>0</v>
      </c>
      <c r="M23" s="56">
        <v>2</v>
      </c>
      <c r="N23" s="56">
        <v>6</v>
      </c>
      <c r="O23" s="58">
        <v>8</v>
      </c>
      <c r="P23" s="55">
        <v>1103</v>
      </c>
      <c r="Q23" s="56">
        <v>1</v>
      </c>
      <c r="R23" s="56">
        <v>0</v>
      </c>
      <c r="S23" s="56">
        <v>3</v>
      </c>
      <c r="T23" s="59">
        <v>9</v>
      </c>
    </row>
    <row r="24" spans="1:20" ht="15" customHeight="1">
      <c r="A24" s="60" t="s">
        <v>69</v>
      </c>
      <c r="B24" s="61">
        <v>897</v>
      </c>
      <c r="C24" s="62">
        <v>2051</v>
      </c>
      <c r="D24" s="62">
        <v>-9</v>
      </c>
      <c r="E24" s="62">
        <v>1</v>
      </c>
      <c r="F24" s="62">
        <v>2</v>
      </c>
      <c r="G24" s="62">
        <v>-1</v>
      </c>
      <c r="H24" s="62">
        <v>9</v>
      </c>
      <c r="I24" s="62">
        <v>17</v>
      </c>
      <c r="J24" s="63">
        <v>-8</v>
      </c>
      <c r="K24" s="61">
        <v>948</v>
      </c>
      <c r="L24" s="62">
        <v>0</v>
      </c>
      <c r="M24" s="62">
        <v>2</v>
      </c>
      <c r="N24" s="62">
        <v>6</v>
      </c>
      <c r="O24" s="64">
        <v>8</v>
      </c>
      <c r="P24" s="61">
        <v>1103</v>
      </c>
      <c r="Q24" s="62">
        <v>1</v>
      </c>
      <c r="R24" s="62">
        <v>0</v>
      </c>
      <c r="S24" s="62">
        <v>3</v>
      </c>
      <c r="T24" s="65">
        <v>9</v>
      </c>
    </row>
    <row r="25" spans="1:20" ht="15" customHeight="1">
      <c r="A25" s="54" t="s">
        <v>70</v>
      </c>
      <c r="B25" s="55">
        <v>10834</v>
      </c>
      <c r="C25" s="56">
        <v>28194</v>
      </c>
      <c r="D25" s="56">
        <v>-46</v>
      </c>
      <c r="E25" s="56">
        <v>23</v>
      </c>
      <c r="F25" s="56">
        <v>22</v>
      </c>
      <c r="G25" s="56">
        <v>1</v>
      </c>
      <c r="H25" s="56">
        <v>189</v>
      </c>
      <c r="I25" s="56">
        <v>236</v>
      </c>
      <c r="J25" s="57">
        <v>-47</v>
      </c>
      <c r="K25" s="55">
        <v>13387</v>
      </c>
      <c r="L25" s="56">
        <v>13</v>
      </c>
      <c r="M25" s="56">
        <v>9</v>
      </c>
      <c r="N25" s="56">
        <v>98</v>
      </c>
      <c r="O25" s="58">
        <v>111</v>
      </c>
      <c r="P25" s="55">
        <v>14807</v>
      </c>
      <c r="Q25" s="56">
        <v>10</v>
      </c>
      <c r="R25" s="56">
        <v>13</v>
      </c>
      <c r="S25" s="56">
        <v>91</v>
      </c>
      <c r="T25" s="59">
        <v>125</v>
      </c>
    </row>
    <row r="26" spans="1:20" ht="15" customHeight="1">
      <c r="A26" s="60" t="s">
        <v>71</v>
      </c>
      <c r="B26" s="61">
        <v>10834</v>
      </c>
      <c r="C26" s="62">
        <v>28194</v>
      </c>
      <c r="D26" s="62">
        <v>-46</v>
      </c>
      <c r="E26" s="62">
        <v>23</v>
      </c>
      <c r="F26" s="62">
        <v>22</v>
      </c>
      <c r="G26" s="62">
        <v>1</v>
      </c>
      <c r="H26" s="62">
        <v>189</v>
      </c>
      <c r="I26" s="62">
        <v>236</v>
      </c>
      <c r="J26" s="63">
        <v>-47</v>
      </c>
      <c r="K26" s="61">
        <v>13387</v>
      </c>
      <c r="L26" s="62">
        <v>13</v>
      </c>
      <c r="M26" s="62">
        <v>9</v>
      </c>
      <c r="N26" s="62">
        <v>98</v>
      </c>
      <c r="O26" s="64">
        <v>111</v>
      </c>
      <c r="P26" s="61">
        <v>14807</v>
      </c>
      <c r="Q26" s="62">
        <v>10</v>
      </c>
      <c r="R26" s="62">
        <v>13</v>
      </c>
      <c r="S26" s="62">
        <v>91</v>
      </c>
      <c r="T26" s="65">
        <v>125</v>
      </c>
    </row>
    <row r="27" spans="1:20" ht="15" customHeight="1">
      <c r="A27" s="54" t="s">
        <v>72</v>
      </c>
      <c r="B27" s="55">
        <v>9648</v>
      </c>
      <c r="C27" s="56">
        <v>26308</v>
      </c>
      <c r="D27" s="56">
        <v>-26</v>
      </c>
      <c r="E27" s="56">
        <v>12</v>
      </c>
      <c r="F27" s="56">
        <v>30</v>
      </c>
      <c r="G27" s="56">
        <v>-18</v>
      </c>
      <c r="H27" s="56">
        <v>162</v>
      </c>
      <c r="I27" s="56">
        <v>170</v>
      </c>
      <c r="J27" s="57">
        <v>-8</v>
      </c>
      <c r="K27" s="55">
        <v>12427</v>
      </c>
      <c r="L27" s="56">
        <v>7</v>
      </c>
      <c r="M27" s="56">
        <v>12</v>
      </c>
      <c r="N27" s="56">
        <v>82</v>
      </c>
      <c r="O27" s="58">
        <v>93</v>
      </c>
      <c r="P27" s="55">
        <v>13881</v>
      </c>
      <c r="Q27" s="56">
        <v>5</v>
      </c>
      <c r="R27" s="56">
        <v>18</v>
      </c>
      <c r="S27" s="56">
        <v>80</v>
      </c>
      <c r="T27" s="59">
        <v>77</v>
      </c>
    </row>
    <row r="28" spans="1:20" ht="15" customHeight="1">
      <c r="A28" s="60" t="s">
        <v>73</v>
      </c>
      <c r="B28" s="61">
        <v>3587</v>
      </c>
      <c r="C28" s="62">
        <v>9961</v>
      </c>
      <c r="D28" s="62">
        <v>-31</v>
      </c>
      <c r="E28" s="62">
        <v>5</v>
      </c>
      <c r="F28" s="62">
        <v>14</v>
      </c>
      <c r="G28" s="62">
        <v>-9</v>
      </c>
      <c r="H28" s="62">
        <v>42</v>
      </c>
      <c r="I28" s="62">
        <v>64</v>
      </c>
      <c r="J28" s="63">
        <v>-22</v>
      </c>
      <c r="K28" s="61">
        <v>4665</v>
      </c>
      <c r="L28" s="62">
        <v>2</v>
      </c>
      <c r="M28" s="62">
        <v>6</v>
      </c>
      <c r="N28" s="62">
        <v>23</v>
      </c>
      <c r="O28" s="64">
        <v>34</v>
      </c>
      <c r="P28" s="61">
        <v>5296</v>
      </c>
      <c r="Q28" s="62">
        <v>3</v>
      </c>
      <c r="R28" s="62">
        <v>8</v>
      </c>
      <c r="S28" s="62">
        <v>19</v>
      </c>
      <c r="T28" s="65">
        <v>30</v>
      </c>
    </row>
    <row r="29" spans="1:20" ht="15" customHeight="1" thickBot="1">
      <c r="A29" s="66" t="s">
        <v>74</v>
      </c>
      <c r="B29" s="67">
        <v>6061</v>
      </c>
      <c r="C29" s="68">
        <v>16347</v>
      </c>
      <c r="D29" s="68">
        <v>5</v>
      </c>
      <c r="E29" s="68">
        <v>7</v>
      </c>
      <c r="F29" s="68">
        <v>16</v>
      </c>
      <c r="G29" s="68">
        <v>-9</v>
      </c>
      <c r="H29" s="68">
        <v>120</v>
      </c>
      <c r="I29" s="68">
        <v>106</v>
      </c>
      <c r="J29" s="69">
        <v>14</v>
      </c>
      <c r="K29" s="67">
        <v>7762</v>
      </c>
      <c r="L29" s="68">
        <v>5</v>
      </c>
      <c r="M29" s="68">
        <v>6</v>
      </c>
      <c r="N29" s="68">
        <v>59</v>
      </c>
      <c r="O29" s="70">
        <v>59</v>
      </c>
      <c r="P29" s="67">
        <v>8585</v>
      </c>
      <c r="Q29" s="68">
        <v>2</v>
      </c>
      <c r="R29" s="68">
        <v>10</v>
      </c>
      <c r="S29" s="68">
        <v>61</v>
      </c>
      <c r="T29" s="71">
        <v>47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143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25"/>
      <c r="C4" s="23"/>
      <c r="D4" s="23"/>
      <c r="E4" s="23"/>
      <c r="F4" s="25" t="s">
        <v>144</v>
      </c>
      <c r="G4" s="23"/>
      <c r="H4" s="23"/>
    </row>
    <row r="5" spans="1:8" ht="23.25" customHeight="1">
      <c r="A5" s="23"/>
      <c r="B5" s="25"/>
      <c r="C5" s="135" t="s">
        <v>145</v>
      </c>
      <c r="D5" s="136"/>
      <c r="E5" s="137"/>
      <c r="F5" s="135" t="s">
        <v>146</v>
      </c>
      <c r="G5" s="137"/>
      <c r="H5" s="23"/>
    </row>
    <row r="6" spans="1:8" ht="23.25" customHeight="1">
      <c r="A6" s="23"/>
      <c r="B6" s="23"/>
      <c r="C6" s="111" t="s">
        <v>118</v>
      </c>
      <c r="D6" s="111" t="s">
        <v>120</v>
      </c>
      <c r="E6" s="111" t="s">
        <v>147</v>
      </c>
      <c r="F6" s="111" t="s">
        <v>118</v>
      </c>
      <c r="G6" s="111" t="s">
        <v>120</v>
      </c>
      <c r="H6" s="23"/>
    </row>
    <row r="7" spans="1:8" ht="23.25" customHeight="1">
      <c r="A7" s="23"/>
      <c r="B7" s="112" t="s">
        <v>122</v>
      </c>
      <c r="C7" s="113">
        <f>SUM(C8:C16)</f>
        <v>4526</v>
      </c>
      <c r="D7" s="113">
        <f>SUM(D8:D16)</f>
        <v>2712</v>
      </c>
      <c r="E7" s="113">
        <f>SUM(E8:E16)</f>
        <v>1814</v>
      </c>
      <c r="F7" s="113">
        <v>100</v>
      </c>
      <c r="G7" s="113">
        <v>100</v>
      </c>
      <c r="H7" s="23"/>
    </row>
    <row r="8" spans="1:8" ht="23.25" customHeight="1">
      <c r="A8" s="23"/>
      <c r="B8" s="112" t="s">
        <v>138</v>
      </c>
      <c r="C8" s="113">
        <f>'県外ﾌﾞﾛｯｸ別移動'!$J$6</f>
        <v>2330</v>
      </c>
      <c r="D8" s="113">
        <f>'県外ﾌﾞﾛｯｸ別移動'!$T$6</f>
        <v>1467</v>
      </c>
      <c r="E8" s="113">
        <f>C8-D8</f>
        <v>863</v>
      </c>
      <c r="F8" s="113">
        <f>ROUND(C8/C$7,2)*100</f>
        <v>51</v>
      </c>
      <c r="G8" s="113">
        <f>ROUND(D8/D$7,2)*100</f>
        <v>54</v>
      </c>
      <c r="H8" s="23"/>
    </row>
    <row r="9" spans="1:8" ht="23.25" customHeight="1">
      <c r="A9" s="23"/>
      <c r="B9" s="112" t="s">
        <v>136</v>
      </c>
      <c r="C9" s="113">
        <f>'県外ﾌﾞﾛｯｸ別移動'!$I$6</f>
        <v>94</v>
      </c>
      <c r="D9" s="113">
        <f>'県外ﾌﾞﾛｯｸ別移動'!$S$6</f>
        <v>35</v>
      </c>
      <c r="E9" s="113">
        <f aca="true" t="shared" si="0" ref="E9:E16">C9-D9</f>
        <v>59</v>
      </c>
      <c r="F9" s="113">
        <f aca="true" t="shared" si="1" ref="F9:G16">ROUND(C9/C$7,2)*100</f>
        <v>2</v>
      </c>
      <c r="G9" s="113">
        <f t="shared" si="1"/>
        <v>1</v>
      </c>
      <c r="H9" s="23"/>
    </row>
    <row r="10" spans="1:8" ht="23.25" customHeight="1">
      <c r="A10" s="23"/>
      <c r="B10" s="112" t="s">
        <v>134</v>
      </c>
      <c r="C10" s="113">
        <f>'県外ﾌﾞﾛｯｸ別移動'!$H$6</f>
        <v>233</v>
      </c>
      <c r="D10" s="113">
        <f>'県外ﾌﾞﾛｯｸ別移動'!$R$6</f>
        <v>175</v>
      </c>
      <c r="E10" s="113">
        <f t="shared" si="0"/>
        <v>58</v>
      </c>
      <c r="F10" s="113">
        <f t="shared" si="1"/>
        <v>5</v>
      </c>
      <c r="G10" s="113">
        <f t="shared" si="1"/>
        <v>6</v>
      </c>
      <c r="H10" s="23"/>
    </row>
    <row r="11" spans="1:8" ht="23.25" customHeight="1">
      <c r="A11" s="23"/>
      <c r="B11" s="112" t="s">
        <v>132</v>
      </c>
      <c r="C11" s="113">
        <f>'県外ﾌﾞﾛｯｸ別移動'!$G$6</f>
        <v>396</v>
      </c>
      <c r="D11" s="113">
        <f>'県外ﾌﾞﾛｯｸ別移動'!$Q$6</f>
        <v>276</v>
      </c>
      <c r="E11" s="113">
        <f t="shared" si="0"/>
        <v>120</v>
      </c>
      <c r="F11" s="113">
        <f t="shared" si="1"/>
        <v>9</v>
      </c>
      <c r="G11" s="113">
        <f t="shared" si="1"/>
        <v>10</v>
      </c>
      <c r="H11" s="23"/>
    </row>
    <row r="12" spans="1:8" ht="23.25" customHeight="1">
      <c r="A12" s="23"/>
      <c r="B12" s="112" t="s">
        <v>130</v>
      </c>
      <c r="C12" s="113">
        <f>'県外ﾌﾞﾛｯｸ別移動'!$F$6</f>
        <v>186</v>
      </c>
      <c r="D12" s="113">
        <f>'県外ﾌﾞﾛｯｸ別移動'!$P$6</f>
        <v>117</v>
      </c>
      <c r="E12" s="113">
        <f t="shared" si="0"/>
        <v>69</v>
      </c>
      <c r="F12" s="113">
        <f t="shared" si="1"/>
        <v>4</v>
      </c>
      <c r="G12" s="113">
        <f t="shared" si="1"/>
        <v>4</v>
      </c>
      <c r="H12" s="23"/>
    </row>
    <row r="13" spans="1:8" ht="23.25" customHeight="1">
      <c r="A13" s="23"/>
      <c r="B13" s="112" t="s">
        <v>128</v>
      </c>
      <c r="C13" s="113">
        <f>'県外ﾌﾞﾛｯｸ別移動'!$E$6</f>
        <v>704</v>
      </c>
      <c r="D13" s="113">
        <f>'県外ﾌﾞﾛｯｸ別移動'!$O$6</f>
        <v>458</v>
      </c>
      <c r="E13" s="113">
        <f t="shared" si="0"/>
        <v>246</v>
      </c>
      <c r="F13" s="113">
        <f t="shared" si="1"/>
        <v>16</v>
      </c>
      <c r="G13" s="113">
        <f t="shared" si="1"/>
        <v>17</v>
      </c>
      <c r="H13" s="23"/>
    </row>
    <row r="14" spans="1:8" ht="23.25" customHeight="1">
      <c r="A14" s="23"/>
      <c r="B14" s="112" t="s">
        <v>126</v>
      </c>
      <c r="C14" s="113">
        <f>'県外ﾌﾞﾛｯｸ別移動'!$D$6</f>
        <v>51</v>
      </c>
      <c r="D14" s="113">
        <f>'県外ﾌﾞﾛｯｸ別移動'!$N$6</f>
        <v>23</v>
      </c>
      <c r="E14" s="113">
        <f t="shared" si="0"/>
        <v>28</v>
      </c>
      <c r="F14" s="113">
        <f t="shared" si="1"/>
        <v>1</v>
      </c>
      <c r="G14" s="113">
        <f t="shared" si="1"/>
        <v>1</v>
      </c>
      <c r="H14" s="23"/>
    </row>
    <row r="15" spans="1:8" ht="23.25" customHeight="1">
      <c r="A15" s="23"/>
      <c r="B15" s="112" t="s">
        <v>124</v>
      </c>
      <c r="C15" s="113">
        <f>'県外ﾌﾞﾛｯｸ別移動'!$C$6</f>
        <v>29</v>
      </c>
      <c r="D15" s="113">
        <f>'県外ﾌﾞﾛｯｸ別移動'!$M$6</f>
        <v>9</v>
      </c>
      <c r="E15" s="113">
        <f t="shared" si="0"/>
        <v>20</v>
      </c>
      <c r="F15" s="113">
        <f t="shared" si="1"/>
        <v>1</v>
      </c>
      <c r="G15" s="113">
        <f t="shared" si="1"/>
        <v>0</v>
      </c>
      <c r="H15" s="23"/>
    </row>
    <row r="16" spans="1:8" ht="23.25" customHeight="1">
      <c r="A16" s="23"/>
      <c r="B16" s="112" t="s">
        <v>140</v>
      </c>
      <c r="C16" s="113">
        <f>'県外ﾌﾞﾛｯｸ別移動'!$K$6</f>
        <v>503</v>
      </c>
      <c r="D16" s="113">
        <f>'県外ﾌﾞﾛｯｸ別移動'!$U$6</f>
        <v>152</v>
      </c>
      <c r="E16" s="113">
        <f t="shared" si="0"/>
        <v>351</v>
      </c>
      <c r="F16" s="113">
        <f t="shared" si="1"/>
        <v>11</v>
      </c>
      <c r="G16" s="113">
        <f t="shared" si="1"/>
        <v>6</v>
      </c>
      <c r="H16" s="23"/>
    </row>
    <row r="17" spans="1:8" ht="16.5" customHeight="1">
      <c r="A17" s="23"/>
      <c r="B17" s="114" t="s">
        <v>148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4" width="6.7109375" style="0" customWidth="1"/>
    <col min="15" max="15" width="7.57421875" style="0" customWidth="1"/>
    <col min="16" max="16" width="7.57421875" style="76" customWidth="1"/>
  </cols>
  <sheetData>
    <row r="1" spans="15:16" ht="13.5">
      <c r="O1" s="150" t="s">
        <v>75</v>
      </c>
      <c r="P1" s="150"/>
    </row>
    <row r="2" spans="1:16" ht="18.75" customHeight="1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2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3" t="s">
        <v>77</v>
      </c>
      <c r="P3" s="153"/>
    </row>
    <row r="4" spans="1:16" ht="13.5">
      <c r="A4" s="129" t="s">
        <v>40</v>
      </c>
      <c r="B4" s="138" t="s">
        <v>78</v>
      </c>
      <c r="C4" s="132" t="s">
        <v>79</v>
      </c>
      <c r="D4" s="132"/>
      <c r="E4" s="132"/>
      <c r="F4" s="132"/>
      <c r="G4" s="132"/>
      <c r="H4" s="132"/>
      <c r="I4" s="132" t="s">
        <v>80</v>
      </c>
      <c r="J4" s="132"/>
      <c r="K4" s="132"/>
      <c r="L4" s="132"/>
      <c r="M4" s="132"/>
      <c r="N4" s="132"/>
      <c r="O4" s="141" t="s">
        <v>81</v>
      </c>
      <c r="P4" s="142"/>
    </row>
    <row r="5" spans="1:16" ht="13.5">
      <c r="A5" s="154"/>
      <c r="B5" s="139"/>
      <c r="C5" s="143" t="s">
        <v>82</v>
      </c>
      <c r="D5" s="144"/>
      <c r="E5" s="145"/>
      <c r="F5" s="143" t="s">
        <v>83</v>
      </c>
      <c r="G5" s="144"/>
      <c r="H5" s="145"/>
      <c r="I5" s="143" t="s">
        <v>82</v>
      </c>
      <c r="J5" s="144"/>
      <c r="K5" s="145"/>
      <c r="L5" s="143" t="s">
        <v>83</v>
      </c>
      <c r="M5" s="144"/>
      <c r="N5" s="145"/>
      <c r="O5" s="146" t="s">
        <v>82</v>
      </c>
      <c r="P5" s="148" t="s">
        <v>83</v>
      </c>
    </row>
    <row r="6" spans="1:16" ht="13.5">
      <c r="A6" s="130"/>
      <c r="B6" s="140"/>
      <c r="C6" s="41" t="s">
        <v>84</v>
      </c>
      <c r="D6" s="42" t="s">
        <v>85</v>
      </c>
      <c r="E6" s="43" t="s">
        <v>86</v>
      </c>
      <c r="F6" s="41" t="s">
        <v>84</v>
      </c>
      <c r="G6" s="42" t="s">
        <v>85</v>
      </c>
      <c r="H6" s="43" t="s">
        <v>86</v>
      </c>
      <c r="I6" s="41" t="s">
        <v>84</v>
      </c>
      <c r="J6" s="42" t="s">
        <v>85</v>
      </c>
      <c r="K6" s="43" t="s">
        <v>86</v>
      </c>
      <c r="L6" s="41" t="s">
        <v>84</v>
      </c>
      <c r="M6" s="42" t="s">
        <v>85</v>
      </c>
      <c r="N6" s="43" t="s">
        <v>86</v>
      </c>
      <c r="O6" s="147"/>
      <c r="P6" s="149"/>
    </row>
    <row r="7" spans="1:16" ht="15" customHeight="1">
      <c r="A7" s="54" t="s">
        <v>51</v>
      </c>
      <c r="B7" s="73">
        <v>13222</v>
      </c>
      <c r="C7" s="55">
        <v>2939</v>
      </c>
      <c r="D7" s="56">
        <v>1534</v>
      </c>
      <c r="E7" s="57">
        <v>1405</v>
      </c>
      <c r="F7" s="55">
        <v>2939</v>
      </c>
      <c r="G7" s="56">
        <v>1534</v>
      </c>
      <c r="H7" s="57">
        <v>1405</v>
      </c>
      <c r="I7" s="55">
        <v>4526</v>
      </c>
      <c r="J7" s="56">
        <v>2567</v>
      </c>
      <c r="K7" s="57">
        <v>1959</v>
      </c>
      <c r="L7" s="55">
        <v>2712</v>
      </c>
      <c r="M7" s="56">
        <v>1447</v>
      </c>
      <c r="N7" s="57">
        <v>1265</v>
      </c>
      <c r="O7" s="55">
        <v>42</v>
      </c>
      <c r="P7" s="59">
        <v>64</v>
      </c>
    </row>
    <row r="8" spans="1:16" ht="15" customHeight="1">
      <c r="A8" s="54" t="s">
        <v>52</v>
      </c>
      <c r="B8" s="73">
        <v>12439</v>
      </c>
      <c r="C8" s="55">
        <v>2744</v>
      </c>
      <c r="D8" s="56">
        <v>1434</v>
      </c>
      <c r="E8" s="57">
        <v>1310</v>
      </c>
      <c r="F8" s="55">
        <v>2643</v>
      </c>
      <c r="G8" s="56">
        <v>1380</v>
      </c>
      <c r="H8" s="57">
        <v>1263</v>
      </c>
      <c r="I8" s="55">
        <v>4366</v>
      </c>
      <c r="J8" s="56">
        <v>2482</v>
      </c>
      <c r="K8" s="57">
        <v>1884</v>
      </c>
      <c r="L8" s="55">
        <v>2588</v>
      </c>
      <c r="M8" s="56">
        <v>1389</v>
      </c>
      <c r="N8" s="57">
        <v>1199</v>
      </c>
      <c r="O8" s="55">
        <v>37</v>
      </c>
      <c r="P8" s="59">
        <v>61</v>
      </c>
    </row>
    <row r="9" spans="1:16" ht="15" customHeight="1">
      <c r="A9" s="54" t="s">
        <v>53</v>
      </c>
      <c r="B9" s="73">
        <v>783</v>
      </c>
      <c r="C9" s="55">
        <v>195</v>
      </c>
      <c r="D9" s="56">
        <v>100</v>
      </c>
      <c r="E9" s="57">
        <v>95</v>
      </c>
      <c r="F9" s="55">
        <v>296</v>
      </c>
      <c r="G9" s="56">
        <v>154</v>
      </c>
      <c r="H9" s="57">
        <v>142</v>
      </c>
      <c r="I9" s="55">
        <v>160</v>
      </c>
      <c r="J9" s="56">
        <v>85</v>
      </c>
      <c r="K9" s="57">
        <v>75</v>
      </c>
      <c r="L9" s="55">
        <v>124</v>
      </c>
      <c r="M9" s="56">
        <v>58</v>
      </c>
      <c r="N9" s="57">
        <v>66</v>
      </c>
      <c r="O9" s="55">
        <v>5</v>
      </c>
      <c r="P9" s="59">
        <v>3</v>
      </c>
    </row>
    <row r="10" spans="1:16" ht="15" customHeight="1">
      <c r="A10" s="60" t="s">
        <v>54</v>
      </c>
      <c r="B10" s="74">
        <v>5082</v>
      </c>
      <c r="C10" s="61">
        <v>1034</v>
      </c>
      <c r="D10" s="62">
        <v>528</v>
      </c>
      <c r="E10" s="63">
        <v>506</v>
      </c>
      <c r="F10" s="61">
        <v>796</v>
      </c>
      <c r="G10" s="62">
        <v>431</v>
      </c>
      <c r="H10" s="63">
        <v>365</v>
      </c>
      <c r="I10" s="61">
        <v>2181</v>
      </c>
      <c r="J10" s="62">
        <v>1255</v>
      </c>
      <c r="K10" s="63">
        <v>926</v>
      </c>
      <c r="L10" s="61">
        <v>1064</v>
      </c>
      <c r="M10" s="62">
        <v>603</v>
      </c>
      <c r="N10" s="63">
        <v>461</v>
      </c>
      <c r="O10" s="61">
        <v>7</v>
      </c>
      <c r="P10" s="65">
        <v>0</v>
      </c>
    </row>
    <row r="11" spans="1:16" ht="15" customHeight="1">
      <c r="A11" s="60" t="s">
        <v>55</v>
      </c>
      <c r="B11" s="74">
        <v>1812</v>
      </c>
      <c r="C11" s="61">
        <v>371</v>
      </c>
      <c r="D11" s="62">
        <v>202</v>
      </c>
      <c r="E11" s="63">
        <v>169</v>
      </c>
      <c r="F11" s="61">
        <v>306</v>
      </c>
      <c r="G11" s="62">
        <v>147</v>
      </c>
      <c r="H11" s="63">
        <v>159</v>
      </c>
      <c r="I11" s="61">
        <v>760</v>
      </c>
      <c r="J11" s="62">
        <v>397</v>
      </c>
      <c r="K11" s="63">
        <v>363</v>
      </c>
      <c r="L11" s="61">
        <v>311</v>
      </c>
      <c r="M11" s="62">
        <v>156</v>
      </c>
      <c r="N11" s="63">
        <v>155</v>
      </c>
      <c r="O11" s="61">
        <v>12</v>
      </c>
      <c r="P11" s="65">
        <v>52</v>
      </c>
    </row>
    <row r="12" spans="1:16" ht="15" customHeight="1">
      <c r="A12" s="60" t="s">
        <v>56</v>
      </c>
      <c r="B12" s="74">
        <v>909</v>
      </c>
      <c r="C12" s="61">
        <v>181</v>
      </c>
      <c r="D12" s="62">
        <v>93</v>
      </c>
      <c r="E12" s="63">
        <v>88</v>
      </c>
      <c r="F12" s="61">
        <v>191</v>
      </c>
      <c r="G12" s="62">
        <v>100</v>
      </c>
      <c r="H12" s="63">
        <v>91</v>
      </c>
      <c r="I12" s="61">
        <v>302</v>
      </c>
      <c r="J12" s="62">
        <v>172</v>
      </c>
      <c r="K12" s="63">
        <v>130</v>
      </c>
      <c r="L12" s="61">
        <v>232</v>
      </c>
      <c r="M12" s="62">
        <v>121</v>
      </c>
      <c r="N12" s="63">
        <v>111</v>
      </c>
      <c r="O12" s="61">
        <v>3</v>
      </c>
      <c r="P12" s="65">
        <v>0</v>
      </c>
    </row>
    <row r="13" spans="1:16" ht="15" customHeight="1">
      <c r="A13" s="60" t="s">
        <v>57</v>
      </c>
      <c r="B13" s="74">
        <v>788</v>
      </c>
      <c r="C13" s="61">
        <v>171</v>
      </c>
      <c r="D13" s="62">
        <v>96</v>
      </c>
      <c r="E13" s="63">
        <v>75</v>
      </c>
      <c r="F13" s="61">
        <v>180</v>
      </c>
      <c r="G13" s="62">
        <v>94</v>
      </c>
      <c r="H13" s="63">
        <v>86</v>
      </c>
      <c r="I13" s="61">
        <v>253</v>
      </c>
      <c r="J13" s="62">
        <v>141</v>
      </c>
      <c r="K13" s="63">
        <v>112</v>
      </c>
      <c r="L13" s="61">
        <v>183</v>
      </c>
      <c r="M13" s="62">
        <v>84</v>
      </c>
      <c r="N13" s="63">
        <v>99</v>
      </c>
      <c r="O13" s="61">
        <v>1</v>
      </c>
      <c r="P13" s="65">
        <v>0</v>
      </c>
    </row>
    <row r="14" spans="1:16" ht="15" customHeight="1">
      <c r="A14" s="60" t="s">
        <v>58</v>
      </c>
      <c r="B14" s="74">
        <v>669</v>
      </c>
      <c r="C14" s="61">
        <v>121</v>
      </c>
      <c r="D14" s="62">
        <v>59</v>
      </c>
      <c r="E14" s="63">
        <v>62</v>
      </c>
      <c r="F14" s="61">
        <v>222</v>
      </c>
      <c r="G14" s="62">
        <v>125</v>
      </c>
      <c r="H14" s="63">
        <v>97</v>
      </c>
      <c r="I14" s="61">
        <v>142</v>
      </c>
      <c r="J14" s="62">
        <v>84</v>
      </c>
      <c r="K14" s="63">
        <v>58</v>
      </c>
      <c r="L14" s="61">
        <v>172</v>
      </c>
      <c r="M14" s="62">
        <v>93</v>
      </c>
      <c r="N14" s="63">
        <v>79</v>
      </c>
      <c r="O14" s="61">
        <v>12</v>
      </c>
      <c r="P14" s="65">
        <v>0</v>
      </c>
    </row>
    <row r="15" spans="1:16" ht="15" customHeight="1">
      <c r="A15" s="60" t="s">
        <v>59</v>
      </c>
      <c r="B15" s="74">
        <v>344</v>
      </c>
      <c r="C15" s="61">
        <v>95</v>
      </c>
      <c r="D15" s="62">
        <v>43</v>
      </c>
      <c r="E15" s="63">
        <v>52</v>
      </c>
      <c r="F15" s="61">
        <v>122</v>
      </c>
      <c r="G15" s="62">
        <v>60</v>
      </c>
      <c r="H15" s="63">
        <v>62</v>
      </c>
      <c r="I15" s="61">
        <v>58</v>
      </c>
      <c r="J15" s="62">
        <v>29</v>
      </c>
      <c r="K15" s="63">
        <v>29</v>
      </c>
      <c r="L15" s="61">
        <v>67</v>
      </c>
      <c r="M15" s="62">
        <v>35</v>
      </c>
      <c r="N15" s="63">
        <v>32</v>
      </c>
      <c r="O15" s="61">
        <v>1</v>
      </c>
      <c r="P15" s="65">
        <v>1</v>
      </c>
    </row>
    <row r="16" spans="1:16" ht="15" customHeight="1">
      <c r="A16" s="60" t="s">
        <v>60</v>
      </c>
      <c r="B16" s="74">
        <v>159</v>
      </c>
      <c r="C16" s="61">
        <v>34</v>
      </c>
      <c r="D16" s="62">
        <v>17</v>
      </c>
      <c r="E16" s="63">
        <v>17</v>
      </c>
      <c r="F16" s="61">
        <v>52</v>
      </c>
      <c r="G16" s="62">
        <v>23</v>
      </c>
      <c r="H16" s="63">
        <v>29</v>
      </c>
      <c r="I16" s="61">
        <v>46</v>
      </c>
      <c r="J16" s="62">
        <v>29</v>
      </c>
      <c r="K16" s="63">
        <v>17</v>
      </c>
      <c r="L16" s="61">
        <v>27</v>
      </c>
      <c r="M16" s="62">
        <v>15</v>
      </c>
      <c r="N16" s="63">
        <v>12</v>
      </c>
      <c r="O16" s="61">
        <v>0</v>
      </c>
      <c r="P16" s="65">
        <v>0</v>
      </c>
    </row>
    <row r="17" spans="1:16" ht="15" customHeight="1">
      <c r="A17" s="60" t="s">
        <v>61</v>
      </c>
      <c r="B17" s="74">
        <v>292</v>
      </c>
      <c r="C17" s="61">
        <v>79</v>
      </c>
      <c r="D17" s="62">
        <v>53</v>
      </c>
      <c r="E17" s="63">
        <v>26</v>
      </c>
      <c r="F17" s="61">
        <v>78</v>
      </c>
      <c r="G17" s="62">
        <v>36</v>
      </c>
      <c r="H17" s="63">
        <v>42</v>
      </c>
      <c r="I17" s="61">
        <v>92</v>
      </c>
      <c r="J17" s="62">
        <v>46</v>
      </c>
      <c r="K17" s="63">
        <v>46</v>
      </c>
      <c r="L17" s="61">
        <v>43</v>
      </c>
      <c r="M17" s="62">
        <v>23</v>
      </c>
      <c r="N17" s="63">
        <v>20</v>
      </c>
      <c r="O17" s="61">
        <v>0</v>
      </c>
      <c r="P17" s="65">
        <v>0</v>
      </c>
    </row>
    <row r="18" spans="1:16" ht="15" customHeight="1">
      <c r="A18" s="60" t="s">
        <v>62</v>
      </c>
      <c r="B18" s="74">
        <v>248</v>
      </c>
      <c r="C18" s="61">
        <v>58</v>
      </c>
      <c r="D18" s="62">
        <v>27</v>
      </c>
      <c r="E18" s="63">
        <v>31</v>
      </c>
      <c r="F18" s="61">
        <v>73</v>
      </c>
      <c r="G18" s="62">
        <v>33</v>
      </c>
      <c r="H18" s="63">
        <v>40</v>
      </c>
      <c r="I18" s="61">
        <v>56</v>
      </c>
      <c r="J18" s="62">
        <v>31</v>
      </c>
      <c r="K18" s="63">
        <v>25</v>
      </c>
      <c r="L18" s="61">
        <v>53</v>
      </c>
      <c r="M18" s="62">
        <v>30</v>
      </c>
      <c r="N18" s="63">
        <v>23</v>
      </c>
      <c r="O18" s="61">
        <v>0</v>
      </c>
      <c r="P18" s="65">
        <v>8</v>
      </c>
    </row>
    <row r="19" spans="1:16" ht="15" customHeight="1">
      <c r="A19" s="60" t="s">
        <v>63</v>
      </c>
      <c r="B19" s="74">
        <v>319</v>
      </c>
      <c r="C19" s="61">
        <v>86</v>
      </c>
      <c r="D19" s="62">
        <v>44</v>
      </c>
      <c r="E19" s="63">
        <v>42</v>
      </c>
      <c r="F19" s="61">
        <v>89</v>
      </c>
      <c r="G19" s="62">
        <v>45</v>
      </c>
      <c r="H19" s="63">
        <v>44</v>
      </c>
      <c r="I19" s="61">
        <v>59</v>
      </c>
      <c r="J19" s="62">
        <v>36</v>
      </c>
      <c r="K19" s="63">
        <v>23</v>
      </c>
      <c r="L19" s="61">
        <v>84</v>
      </c>
      <c r="M19" s="62">
        <v>55</v>
      </c>
      <c r="N19" s="63">
        <v>29</v>
      </c>
      <c r="O19" s="61">
        <v>1</v>
      </c>
      <c r="P19" s="65">
        <v>0</v>
      </c>
    </row>
    <row r="20" spans="1:16" ht="15" customHeight="1">
      <c r="A20" s="60" t="s">
        <v>64</v>
      </c>
      <c r="B20" s="74">
        <v>483</v>
      </c>
      <c r="C20" s="61">
        <v>108</v>
      </c>
      <c r="D20" s="62">
        <v>58</v>
      </c>
      <c r="E20" s="63">
        <v>50</v>
      </c>
      <c r="F20" s="61">
        <v>159</v>
      </c>
      <c r="G20" s="62">
        <v>81</v>
      </c>
      <c r="H20" s="63">
        <v>78</v>
      </c>
      <c r="I20" s="61">
        <v>112</v>
      </c>
      <c r="J20" s="62">
        <v>64</v>
      </c>
      <c r="K20" s="63">
        <v>48</v>
      </c>
      <c r="L20" s="61">
        <v>104</v>
      </c>
      <c r="M20" s="62">
        <v>46</v>
      </c>
      <c r="N20" s="63">
        <v>58</v>
      </c>
      <c r="O20" s="61">
        <v>0</v>
      </c>
      <c r="P20" s="65">
        <v>0</v>
      </c>
    </row>
    <row r="21" spans="1:16" ht="15" customHeight="1">
      <c r="A21" s="60" t="s">
        <v>65</v>
      </c>
      <c r="B21" s="74">
        <v>440</v>
      </c>
      <c r="C21" s="61">
        <v>162</v>
      </c>
      <c r="D21" s="62">
        <v>79</v>
      </c>
      <c r="E21" s="63">
        <v>83</v>
      </c>
      <c r="F21" s="61">
        <v>141</v>
      </c>
      <c r="G21" s="62">
        <v>77</v>
      </c>
      <c r="H21" s="63">
        <v>64</v>
      </c>
      <c r="I21" s="61">
        <v>65</v>
      </c>
      <c r="J21" s="62">
        <v>41</v>
      </c>
      <c r="K21" s="63">
        <v>24</v>
      </c>
      <c r="L21" s="61">
        <v>72</v>
      </c>
      <c r="M21" s="62">
        <v>36</v>
      </c>
      <c r="N21" s="63">
        <v>36</v>
      </c>
      <c r="O21" s="61">
        <v>0</v>
      </c>
      <c r="P21" s="65">
        <v>0</v>
      </c>
    </row>
    <row r="22" spans="1:16" ht="15" customHeight="1">
      <c r="A22" s="60" t="s">
        <v>66</v>
      </c>
      <c r="B22" s="74">
        <v>555</v>
      </c>
      <c r="C22" s="61">
        <v>161</v>
      </c>
      <c r="D22" s="62">
        <v>86</v>
      </c>
      <c r="E22" s="63">
        <v>75</v>
      </c>
      <c r="F22" s="61">
        <v>112</v>
      </c>
      <c r="G22" s="62">
        <v>52</v>
      </c>
      <c r="H22" s="63">
        <v>60</v>
      </c>
      <c r="I22" s="61">
        <v>168</v>
      </c>
      <c r="J22" s="62">
        <v>111</v>
      </c>
      <c r="K22" s="63">
        <v>57</v>
      </c>
      <c r="L22" s="61">
        <v>114</v>
      </c>
      <c r="M22" s="62">
        <v>60</v>
      </c>
      <c r="N22" s="63">
        <v>54</v>
      </c>
      <c r="O22" s="61">
        <v>0</v>
      </c>
      <c r="P22" s="65">
        <v>0</v>
      </c>
    </row>
    <row r="23" spans="1:16" ht="15" customHeight="1">
      <c r="A23" s="60" t="s">
        <v>67</v>
      </c>
      <c r="B23" s="74">
        <v>339</v>
      </c>
      <c r="C23" s="61">
        <v>83</v>
      </c>
      <c r="D23" s="62">
        <v>49</v>
      </c>
      <c r="E23" s="63">
        <v>34</v>
      </c>
      <c r="F23" s="61">
        <v>122</v>
      </c>
      <c r="G23" s="62">
        <v>76</v>
      </c>
      <c r="H23" s="63">
        <v>46</v>
      </c>
      <c r="I23" s="61">
        <v>72</v>
      </c>
      <c r="J23" s="62">
        <v>46</v>
      </c>
      <c r="K23" s="63">
        <v>26</v>
      </c>
      <c r="L23" s="61">
        <v>62</v>
      </c>
      <c r="M23" s="62">
        <v>32</v>
      </c>
      <c r="N23" s="63">
        <v>30</v>
      </c>
      <c r="O23" s="61">
        <v>0</v>
      </c>
      <c r="P23" s="65">
        <v>0</v>
      </c>
    </row>
    <row r="24" spans="1:16" ht="15" customHeight="1">
      <c r="A24" s="54" t="s">
        <v>68</v>
      </c>
      <c r="B24" s="73">
        <v>26</v>
      </c>
      <c r="C24" s="55">
        <v>9</v>
      </c>
      <c r="D24" s="56">
        <v>6</v>
      </c>
      <c r="E24" s="57">
        <v>3</v>
      </c>
      <c r="F24" s="55">
        <v>14</v>
      </c>
      <c r="G24" s="56">
        <v>7</v>
      </c>
      <c r="H24" s="57">
        <v>7</v>
      </c>
      <c r="I24" s="55">
        <v>0</v>
      </c>
      <c r="J24" s="56">
        <v>0</v>
      </c>
      <c r="K24" s="57">
        <v>0</v>
      </c>
      <c r="L24" s="55">
        <v>3</v>
      </c>
      <c r="M24" s="56">
        <v>1</v>
      </c>
      <c r="N24" s="57">
        <v>2</v>
      </c>
      <c r="O24" s="55">
        <v>0</v>
      </c>
      <c r="P24" s="59">
        <v>0</v>
      </c>
    </row>
    <row r="25" spans="1:16" ht="15" customHeight="1">
      <c r="A25" s="60" t="s">
        <v>69</v>
      </c>
      <c r="B25" s="74">
        <v>26</v>
      </c>
      <c r="C25" s="61">
        <v>9</v>
      </c>
      <c r="D25" s="62">
        <v>6</v>
      </c>
      <c r="E25" s="63">
        <v>3</v>
      </c>
      <c r="F25" s="61">
        <v>14</v>
      </c>
      <c r="G25" s="62">
        <v>7</v>
      </c>
      <c r="H25" s="63">
        <v>7</v>
      </c>
      <c r="I25" s="61">
        <v>0</v>
      </c>
      <c r="J25" s="62">
        <v>0</v>
      </c>
      <c r="K25" s="63">
        <v>0</v>
      </c>
      <c r="L25" s="61">
        <v>3</v>
      </c>
      <c r="M25" s="62">
        <v>1</v>
      </c>
      <c r="N25" s="63">
        <v>2</v>
      </c>
      <c r="O25" s="61">
        <v>0</v>
      </c>
      <c r="P25" s="65">
        <v>0</v>
      </c>
    </row>
    <row r="26" spans="1:16" ht="15" customHeight="1">
      <c r="A26" s="54" t="s">
        <v>70</v>
      </c>
      <c r="B26" s="73">
        <v>425</v>
      </c>
      <c r="C26" s="55">
        <v>99</v>
      </c>
      <c r="D26" s="56">
        <v>46</v>
      </c>
      <c r="E26" s="57">
        <v>53</v>
      </c>
      <c r="F26" s="55">
        <v>157</v>
      </c>
      <c r="G26" s="56">
        <v>76</v>
      </c>
      <c r="H26" s="57">
        <v>81</v>
      </c>
      <c r="I26" s="55">
        <v>89</v>
      </c>
      <c r="J26" s="56">
        <v>52</v>
      </c>
      <c r="K26" s="57">
        <v>37</v>
      </c>
      <c r="L26" s="55">
        <v>79</v>
      </c>
      <c r="M26" s="56">
        <v>35</v>
      </c>
      <c r="N26" s="57">
        <v>44</v>
      </c>
      <c r="O26" s="55">
        <v>1</v>
      </c>
      <c r="P26" s="59">
        <v>0</v>
      </c>
    </row>
    <row r="27" spans="1:16" ht="15" customHeight="1">
      <c r="A27" s="60" t="s">
        <v>71</v>
      </c>
      <c r="B27" s="74">
        <v>425</v>
      </c>
      <c r="C27" s="61">
        <v>99</v>
      </c>
      <c r="D27" s="62">
        <v>46</v>
      </c>
      <c r="E27" s="63">
        <v>53</v>
      </c>
      <c r="F27" s="61">
        <v>157</v>
      </c>
      <c r="G27" s="62">
        <v>76</v>
      </c>
      <c r="H27" s="63">
        <v>81</v>
      </c>
      <c r="I27" s="61">
        <v>89</v>
      </c>
      <c r="J27" s="62">
        <v>52</v>
      </c>
      <c r="K27" s="63">
        <v>37</v>
      </c>
      <c r="L27" s="61">
        <v>79</v>
      </c>
      <c r="M27" s="62">
        <v>35</v>
      </c>
      <c r="N27" s="63">
        <v>44</v>
      </c>
      <c r="O27" s="61">
        <v>1</v>
      </c>
      <c r="P27" s="65">
        <v>0</v>
      </c>
    </row>
    <row r="28" spans="1:16" ht="15" customHeight="1">
      <c r="A28" s="54" t="s">
        <v>72</v>
      </c>
      <c r="B28" s="73">
        <v>332</v>
      </c>
      <c r="C28" s="55">
        <v>87</v>
      </c>
      <c r="D28" s="56">
        <v>48</v>
      </c>
      <c r="E28" s="57">
        <v>39</v>
      </c>
      <c r="F28" s="55">
        <v>125</v>
      </c>
      <c r="G28" s="56">
        <v>71</v>
      </c>
      <c r="H28" s="57">
        <v>54</v>
      </c>
      <c r="I28" s="55">
        <v>71</v>
      </c>
      <c r="J28" s="56">
        <v>33</v>
      </c>
      <c r="K28" s="57">
        <v>38</v>
      </c>
      <c r="L28" s="55">
        <v>42</v>
      </c>
      <c r="M28" s="56">
        <v>22</v>
      </c>
      <c r="N28" s="57">
        <v>20</v>
      </c>
      <c r="O28" s="55">
        <v>4</v>
      </c>
      <c r="P28" s="59">
        <v>3</v>
      </c>
    </row>
    <row r="29" spans="1:16" ht="15" customHeight="1">
      <c r="A29" s="60" t="s">
        <v>73</v>
      </c>
      <c r="B29" s="74">
        <v>106</v>
      </c>
      <c r="C29" s="61">
        <v>16</v>
      </c>
      <c r="D29" s="62">
        <v>10</v>
      </c>
      <c r="E29" s="63">
        <v>6</v>
      </c>
      <c r="F29" s="61">
        <v>49</v>
      </c>
      <c r="G29" s="62">
        <v>27</v>
      </c>
      <c r="H29" s="63">
        <v>22</v>
      </c>
      <c r="I29" s="61">
        <v>25</v>
      </c>
      <c r="J29" s="62">
        <v>13</v>
      </c>
      <c r="K29" s="63">
        <v>12</v>
      </c>
      <c r="L29" s="61">
        <v>15</v>
      </c>
      <c r="M29" s="62">
        <v>7</v>
      </c>
      <c r="N29" s="63">
        <v>8</v>
      </c>
      <c r="O29" s="61">
        <v>1</v>
      </c>
      <c r="P29" s="65">
        <v>0</v>
      </c>
    </row>
    <row r="30" spans="1:16" ht="15" customHeight="1" thickBot="1">
      <c r="A30" s="66" t="s">
        <v>74</v>
      </c>
      <c r="B30" s="75">
        <v>226</v>
      </c>
      <c r="C30" s="67">
        <v>71</v>
      </c>
      <c r="D30" s="68">
        <v>38</v>
      </c>
      <c r="E30" s="69">
        <v>33</v>
      </c>
      <c r="F30" s="67">
        <v>76</v>
      </c>
      <c r="G30" s="68">
        <v>44</v>
      </c>
      <c r="H30" s="69">
        <v>32</v>
      </c>
      <c r="I30" s="67">
        <v>46</v>
      </c>
      <c r="J30" s="68">
        <v>20</v>
      </c>
      <c r="K30" s="69">
        <v>26</v>
      </c>
      <c r="L30" s="67">
        <v>27</v>
      </c>
      <c r="M30" s="68">
        <v>15</v>
      </c>
      <c r="N30" s="69">
        <v>12</v>
      </c>
      <c r="O30" s="67">
        <v>3</v>
      </c>
      <c r="P30" s="71">
        <v>3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5" t="s">
        <v>87</v>
      </c>
      <c r="T1" s="155"/>
    </row>
    <row r="2" spans="2:20" ht="18.75" customHeight="1">
      <c r="B2" s="156" t="s">
        <v>112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7"/>
      <c r="T2" s="77"/>
    </row>
    <row r="3" spans="2:20" ht="18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57" t="s">
        <v>113</v>
      </c>
      <c r="S3" s="157"/>
      <c r="T3" s="157"/>
    </row>
    <row r="4" spans="1:20" s="85" customFormat="1" ht="27.75" customHeight="1">
      <c r="A4" s="79" t="s">
        <v>88</v>
      </c>
      <c r="B4" s="80" t="s">
        <v>89</v>
      </c>
      <c r="C4" s="81" t="s">
        <v>90</v>
      </c>
      <c r="D4" s="81" t="s">
        <v>91</v>
      </c>
      <c r="E4" s="81" t="s">
        <v>92</v>
      </c>
      <c r="F4" s="81" t="s">
        <v>93</v>
      </c>
      <c r="G4" s="81" t="s">
        <v>94</v>
      </c>
      <c r="H4" s="82" t="s">
        <v>95</v>
      </c>
      <c r="I4" s="81" t="s">
        <v>96</v>
      </c>
      <c r="J4" s="81" t="s">
        <v>97</v>
      </c>
      <c r="K4" s="81" t="s">
        <v>98</v>
      </c>
      <c r="L4" s="81" t="s">
        <v>99</v>
      </c>
      <c r="M4" s="81" t="s">
        <v>100</v>
      </c>
      <c r="N4" s="81" t="s">
        <v>101</v>
      </c>
      <c r="O4" s="81" t="s">
        <v>102</v>
      </c>
      <c r="P4" s="81" t="s">
        <v>103</v>
      </c>
      <c r="Q4" s="81" t="s">
        <v>104</v>
      </c>
      <c r="R4" s="81" t="s">
        <v>105</v>
      </c>
      <c r="S4" s="83" t="s">
        <v>106</v>
      </c>
      <c r="T4" s="84" t="s">
        <v>107</v>
      </c>
    </row>
    <row r="5" spans="1:20" ht="21" customHeight="1">
      <c r="A5" s="86" t="s">
        <v>54</v>
      </c>
      <c r="B5" s="87" t="s">
        <v>114</v>
      </c>
      <c r="C5" s="88">
        <v>171</v>
      </c>
      <c r="D5" s="88">
        <v>82</v>
      </c>
      <c r="E5" s="88">
        <v>82</v>
      </c>
      <c r="F5" s="88">
        <v>128</v>
      </c>
      <c r="G5" s="88">
        <v>73</v>
      </c>
      <c r="H5" s="88">
        <v>24</v>
      </c>
      <c r="I5" s="88">
        <v>46</v>
      </c>
      <c r="J5" s="88">
        <v>15</v>
      </c>
      <c r="K5" s="88">
        <v>35</v>
      </c>
      <c r="L5" s="88">
        <v>68</v>
      </c>
      <c r="M5" s="88">
        <v>77</v>
      </c>
      <c r="N5" s="88">
        <v>79</v>
      </c>
      <c r="O5" s="88">
        <v>53</v>
      </c>
      <c r="P5" s="88">
        <v>1</v>
      </c>
      <c r="Q5" s="88">
        <v>61</v>
      </c>
      <c r="R5" s="88">
        <v>13</v>
      </c>
      <c r="S5" s="89">
        <v>26</v>
      </c>
      <c r="T5" s="90">
        <v>1034</v>
      </c>
    </row>
    <row r="6" spans="1:20" ht="21" customHeight="1">
      <c r="A6" s="86" t="s">
        <v>55</v>
      </c>
      <c r="B6" s="91">
        <v>167</v>
      </c>
      <c r="C6" s="92" t="s">
        <v>114</v>
      </c>
      <c r="D6" s="93">
        <v>20</v>
      </c>
      <c r="E6" s="93">
        <v>16</v>
      </c>
      <c r="F6" s="93">
        <v>19</v>
      </c>
      <c r="G6" s="93">
        <v>6</v>
      </c>
      <c r="H6" s="93">
        <v>0</v>
      </c>
      <c r="I6" s="93">
        <v>2</v>
      </c>
      <c r="J6" s="93">
        <v>7</v>
      </c>
      <c r="K6" s="93">
        <v>16</v>
      </c>
      <c r="L6" s="93">
        <v>15</v>
      </c>
      <c r="M6" s="93">
        <v>5</v>
      </c>
      <c r="N6" s="93">
        <v>14</v>
      </c>
      <c r="O6" s="93">
        <v>23</v>
      </c>
      <c r="P6" s="93">
        <v>1</v>
      </c>
      <c r="Q6" s="93">
        <v>48</v>
      </c>
      <c r="R6" s="93">
        <v>5</v>
      </c>
      <c r="S6" s="94">
        <v>7</v>
      </c>
      <c r="T6" s="90">
        <v>371</v>
      </c>
    </row>
    <row r="7" spans="1:20" ht="21" customHeight="1">
      <c r="A7" s="86" t="s">
        <v>56</v>
      </c>
      <c r="B7" s="91">
        <v>62</v>
      </c>
      <c r="C7" s="93">
        <v>12</v>
      </c>
      <c r="D7" s="92" t="s">
        <v>114</v>
      </c>
      <c r="E7" s="93">
        <v>24</v>
      </c>
      <c r="F7" s="93">
        <v>13</v>
      </c>
      <c r="G7" s="93">
        <v>0</v>
      </c>
      <c r="H7" s="93">
        <v>4</v>
      </c>
      <c r="I7" s="93">
        <v>1</v>
      </c>
      <c r="J7" s="93">
        <v>15</v>
      </c>
      <c r="K7" s="93">
        <v>4</v>
      </c>
      <c r="L7" s="93">
        <v>22</v>
      </c>
      <c r="M7" s="93">
        <v>8</v>
      </c>
      <c r="N7" s="93">
        <v>1</v>
      </c>
      <c r="O7" s="93">
        <v>5</v>
      </c>
      <c r="P7" s="93">
        <v>1</v>
      </c>
      <c r="Q7" s="93">
        <v>2</v>
      </c>
      <c r="R7" s="93">
        <v>4</v>
      </c>
      <c r="S7" s="94">
        <v>3</v>
      </c>
      <c r="T7" s="90">
        <v>181</v>
      </c>
    </row>
    <row r="8" spans="1:20" ht="21" customHeight="1">
      <c r="A8" s="86" t="s">
        <v>57</v>
      </c>
      <c r="B8" s="91">
        <v>85</v>
      </c>
      <c r="C8" s="93">
        <v>4</v>
      </c>
      <c r="D8" s="93">
        <v>12</v>
      </c>
      <c r="E8" s="92" t="s">
        <v>108</v>
      </c>
      <c r="F8" s="93">
        <v>6</v>
      </c>
      <c r="G8" s="93">
        <v>5</v>
      </c>
      <c r="H8" s="93">
        <v>0</v>
      </c>
      <c r="I8" s="93">
        <v>5</v>
      </c>
      <c r="J8" s="93">
        <v>2</v>
      </c>
      <c r="K8" s="93">
        <v>6</v>
      </c>
      <c r="L8" s="93">
        <v>9</v>
      </c>
      <c r="M8" s="93">
        <v>4</v>
      </c>
      <c r="N8" s="93">
        <v>4</v>
      </c>
      <c r="O8" s="93">
        <v>2</v>
      </c>
      <c r="P8" s="93">
        <v>0</v>
      </c>
      <c r="Q8" s="93">
        <v>4</v>
      </c>
      <c r="R8" s="93">
        <v>3</v>
      </c>
      <c r="S8" s="94">
        <v>20</v>
      </c>
      <c r="T8" s="90">
        <v>171</v>
      </c>
    </row>
    <row r="9" spans="1:20" ht="21" customHeight="1">
      <c r="A9" s="86" t="s">
        <v>58</v>
      </c>
      <c r="B9" s="91">
        <v>67</v>
      </c>
      <c r="C9" s="93">
        <v>7</v>
      </c>
      <c r="D9" s="93">
        <v>0</v>
      </c>
      <c r="E9" s="93">
        <v>7</v>
      </c>
      <c r="F9" s="92" t="s">
        <v>108</v>
      </c>
      <c r="G9" s="93">
        <v>3</v>
      </c>
      <c r="H9" s="93">
        <v>3</v>
      </c>
      <c r="I9" s="93">
        <v>0</v>
      </c>
      <c r="J9" s="93">
        <v>2</v>
      </c>
      <c r="K9" s="93">
        <v>0</v>
      </c>
      <c r="L9" s="93">
        <v>1</v>
      </c>
      <c r="M9" s="93">
        <v>14</v>
      </c>
      <c r="N9" s="93">
        <v>5</v>
      </c>
      <c r="O9" s="93">
        <v>3</v>
      </c>
      <c r="P9" s="93">
        <v>0</v>
      </c>
      <c r="Q9" s="93">
        <v>5</v>
      </c>
      <c r="R9" s="93">
        <v>2</v>
      </c>
      <c r="S9" s="94">
        <v>2</v>
      </c>
      <c r="T9" s="90">
        <v>121</v>
      </c>
    </row>
    <row r="10" spans="1:20" ht="21" customHeight="1">
      <c r="A10" s="86" t="s">
        <v>59</v>
      </c>
      <c r="B10" s="91">
        <v>43</v>
      </c>
      <c r="C10" s="93">
        <v>4</v>
      </c>
      <c r="D10" s="93">
        <v>2</v>
      </c>
      <c r="E10" s="93">
        <v>1</v>
      </c>
      <c r="F10" s="93">
        <v>11</v>
      </c>
      <c r="G10" s="92" t="s">
        <v>108</v>
      </c>
      <c r="H10" s="93">
        <v>11</v>
      </c>
      <c r="I10" s="93">
        <v>2</v>
      </c>
      <c r="J10" s="93">
        <v>0</v>
      </c>
      <c r="K10" s="93">
        <v>0</v>
      </c>
      <c r="L10" s="93">
        <v>5</v>
      </c>
      <c r="M10" s="93">
        <v>9</v>
      </c>
      <c r="N10" s="93">
        <v>2</v>
      </c>
      <c r="O10" s="93">
        <v>0</v>
      </c>
      <c r="P10" s="93">
        <v>0</v>
      </c>
      <c r="Q10" s="93">
        <v>5</v>
      </c>
      <c r="R10" s="93">
        <v>0</v>
      </c>
      <c r="S10" s="94">
        <v>0</v>
      </c>
      <c r="T10" s="90">
        <v>95</v>
      </c>
    </row>
    <row r="11" spans="1:20" ht="21" customHeight="1">
      <c r="A11" s="86" t="s">
        <v>60</v>
      </c>
      <c r="B11" s="91">
        <v>15</v>
      </c>
      <c r="C11" s="93">
        <v>2</v>
      </c>
      <c r="D11" s="93">
        <v>0</v>
      </c>
      <c r="E11" s="93">
        <v>2</v>
      </c>
      <c r="F11" s="93">
        <v>7</v>
      </c>
      <c r="G11" s="93">
        <v>8</v>
      </c>
      <c r="H11" s="92" t="s">
        <v>108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4">
        <v>0</v>
      </c>
      <c r="T11" s="90">
        <v>34</v>
      </c>
    </row>
    <row r="12" spans="1:20" ht="21" customHeight="1">
      <c r="A12" s="86" t="s">
        <v>61</v>
      </c>
      <c r="B12" s="91">
        <v>44</v>
      </c>
      <c r="C12" s="93">
        <v>9</v>
      </c>
      <c r="D12" s="93">
        <v>3</v>
      </c>
      <c r="E12" s="93">
        <v>1</v>
      </c>
      <c r="F12" s="93">
        <v>2</v>
      </c>
      <c r="G12" s="93">
        <v>8</v>
      </c>
      <c r="H12" s="93">
        <v>1</v>
      </c>
      <c r="I12" s="92" t="s">
        <v>108</v>
      </c>
      <c r="J12" s="93">
        <v>0</v>
      </c>
      <c r="K12" s="93">
        <v>1</v>
      </c>
      <c r="L12" s="93">
        <v>2</v>
      </c>
      <c r="M12" s="93">
        <v>5</v>
      </c>
      <c r="N12" s="93">
        <v>1</v>
      </c>
      <c r="O12" s="93">
        <v>0</v>
      </c>
      <c r="P12" s="93">
        <v>0</v>
      </c>
      <c r="Q12" s="93">
        <v>1</v>
      </c>
      <c r="R12" s="93">
        <v>0</v>
      </c>
      <c r="S12" s="94">
        <v>1</v>
      </c>
      <c r="T12" s="90">
        <v>79</v>
      </c>
    </row>
    <row r="13" spans="1:20" ht="21" customHeight="1">
      <c r="A13" s="86" t="s">
        <v>62</v>
      </c>
      <c r="B13" s="91">
        <v>12</v>
      </c>
      <c r="C13" s="93">
        <v>3</v>
      </c>
      <c r="D13" s="93">
        <v>12</v>
      </c>
      <c r="E13" s="93">
        <v>2</v>
      </c>
      <c r="F13" s="93">
        <v>0</v>
      </c>
      <c r="G13" s="93">
        <v>0</v>
      </c>
      <c r="H13" s="93">
        <v>0</v>
      </c>
      <c r="I13" s="93">
        <v>0</v>
      </c>
      <c r="J13" s="92" t="s">
        <v>108</v>
      </c>
      <c r="K13" s="93">
        <v>3</v>
      </c>
      <c r="L13" s="93">
        <v>17</v>
      </c>
      <c r="M13" s="93">
        <v>1</v>
      </c>
      <c r="N13" s="93">
        <v>0</v>
      </c>
      <c r="O13" s="93">
        <v>5</v>
      </c>
      <c r="P13" s="93">
        <v>0</v>
      </c>
      <c r="Q13" s="93">
        <v>1</v>
      </c>
      <c r="R13" s="93">
        <v>0</v>
      </c>
      <c r="S13" s="94">
        <v>2</v>
      </c>
      <c r="T13" s="90">
        <v>58</v>
      </c>
    </row>
    <row r="14" spans="1:20" ht="21" customHeight="1">
      <c r="A14" s="86" t="s">
        <v>63</v>
      </c>
      <c r="B14" s="91">
        <v>36</v>
      </c>
      <c r="C14" s="93">
        <v>8</v>
      </c>
      <c r="D14" s="93">
        <v>5</v>
      </c>
      <c r="E14" s="93">
        <v>7</v>
      </c>
      <c r="F14" s="93">
        <v>4</v>
      </c>
      <c r="G14" s="93">
        <v>0</v>
      </c>
      <c r="H14" s="93">
        <v>0</v>
      </c>
      <c r="I14" s="93">
        <v>0</v>
      </c>
      <c r="J14" s="93">
        <v>4</v>
      </c>
      <c r="K14" s="92" t="s">
        <v>108</v>
      </c>
      <c r="L14" s="93">
        <v>2</v>
      </c>
      <c r="M14" s="93">
        <v>0</v>
      </c>
      <c r="N14" s="93">
        <v>0</v>
      </c>
      <c r="O14" s="93">
        <v>13</v>
      </c>
      <c r="P14" s="93">
        <v>2</v>
      </c>
      <c r="Q14" s="93">
        <v>5</v>
      </c>
      <c r="R14" s="93">
        <v>0</v>
      </c>
      <c r="S14" s="94">
        <v>0</v>
      </c>
      <c r="T14" s="90">
        <v>86</v>
      </c>
    </row>
    <row r="15" spans="1:20" ht="21" customHeight="1">
      <c r="A15" s="86" t="s">
        <v>64</v>
      </c>
      <c r="B15" s="91">
        <v>31</v>
      </c>
      <c r="C15" s="93">
        <v>8</v>
      </c>
      <c r="D15" s="93">
        <v>24</v>
      </c>
      <c r="E15" s="93">
        <v>4</v>
      </c>
      <c r="F15" s="93">
        <v>0</v>
      </c>
      <c r="G15" s="93">
        <v>1</v>
      </c>
      <c r="H15" s="93">
        <v>4</v>
      </c>
      <c r="I15" s="93">
        <v>2</v>
      </c>
      <c r="J15" s="93">
        <v>16</v>
      </c>
      <c r="K15" s="93">
        <v>0</v>
      </c>
      <c r="L15" s="92" t="s">
        <v>109</v>
      </c>
      <c r="M15" s="93">
        <v>4</v>
      </c>
      <c r="N15" s="93">
        <v>0</v>
      </c>
      <c r="O15" s="93">
        <v>1</v>
      </c>
      <c r="P15" s="93">
        <v>0</v>
      </c>
      <c r="Q15" s="93">
        <v>6</v>
      </c>
      <c r="R15" s="93">
        <v>4</v>
      </c>
      <c r="S15" s="94">
        <v>3</v>
      </c>
      <c r="T15" s="90">
        <v>108</v>
      </c>
    </row>
    <row r="16" spans="1:20" ht="21" customHeight="1">
      <c r="A16" s="86" t="s">
        <v>65</v>
      </c>
      <c r="B16" s="91">
        <v>64</v>
      </c>
      <c r="C16" s="93">
        <v>13</v>
      </c>
      <c r="D16" s="93">
        <v>13</v>
      </c>
      <c r="E16" s="93">
        <v>6</v>
      </c>
      <c r="F16" s="93">
        <v>17</v>
      </c>
      <c r="G16" s="93">
        <v>13</v>
      </c>
      <c r="H16" s="93">
        <v>1</v>
      </c>
      <c r="I16" s="93">
        <v>10</v>
      </c>
      <c r="J16" s="93">
        <v>4</v>
      </c>
      <c r="K16" s="93">
        <v>4</v>
      </c>
      <c r="L16" s="93">
        <v>7</v>
      </c>
      <c r="M16" s="92" t="s">
        <v>109</v>
      </c>
      <c r="N16" s="93">
        <v>1</v>
      </c>
      <c r="O16" s="93">
        <v>4</v>
      </c>
      <c r="P16" s="93">
        <v>0</v>
      </c>
      <c r="Q16" s="93">
        <v>4</v>
      </c>
      <c r="R16" s="93">
        <v>1</v>
      </c>
      <c r="S16" s="94">
        <v>0</v>
      </c>
      <c r="T16" s="90">
        <v>162</v>
      </c>
    </row>
    <row r="17" spans="1:20" ht="21" customHeight="1">
      <c r="A17" s="86" t="s">
        <v>66</v>
      </c>
      <c r="B17" s="91">
        <v>83</v>
      </c>
      <c r="C17" s="93">
        <v>18</v>
      </c>
      <c r="D17" s="93">
        <v>1</v>
      </c>
      <c r="E17" s="93">
        <v>5</v>
      </c>
      <c r="F17" s="93">
        <v>12</v>
      </c>
      <c r="G17" s="93">
        <v>2</v>
      </c>
      <c r="H17" s="93">
        <v>0</v>
      </c>
      <c r="I17" s="93">
        <v>7</v>
      </c>
      <c r="J17" s="93">
        <v>0</v>
      </c>
      <c r="K17" s="93">
        <v>2</v>
      </c>
      <c r="L17" s="93">
        <v>2</v>
      </c>
      <c r="M17" s="93">
        <v>8</v>
      </c>
      <c r="N17" s="92" t="s">
        <v>110</v>
      </c>
      <c r="O17" s="93">
        <v>1</v>
      </c>
      <c r="P17" s="93">
        <v>0</v>
      </c>
      <c r="Q17" s="93">
        <v>8</v>
      </c>
      <c r="R17" s="93">
        <v>7</v>
      </c>
      <c r="S17" s="94">
        <v>5</v>
      </c>
      <c r="T17" s="90">
        <v>161</v>
      </c>
    </row>
    <row r="18" spans="1:20" ht="21" customHeight="1">
      <c r="A18" s="86" t="s">
        <v>67</v>
      </c>
      <c r="B18" s="91">
        <v>31</v>
      </c>
      <c r="C18" s="93">
        <v>6</v>
      </c>
      <c r="D18" s="93">
        <v>8</v>
      </c>
      <c r="E18" s="93">
        <v>2</v>
      </c>
      <c r="F18" s="93">
        <v>1</v>
      </c>
      <c r="G18" s="93">
        <v>0</v>
      </c>
      <c r="H18" s="93">
        <v>2</v>
      </c>
      <c r="I18" s="93">
        <v>0</v>
      </c>
      <c r="J18" s="93">
        <v>1</v>
      </c>
      <c r="K18" s="93">
        <v>9</v>
      </c>
      <c r="L18" s="93">
        <v>5</v>
      </c>
      <c r="M18" s="93">
        <v>0</v>
      </c>
      <c r="N18" s="93">
        <v>1</v>
      </c>
      <c r="O18" s="92" t="s">
        <v>110</v>
      </c>
      <c r="P18" s="93">
        <v>7</v>
      </c>
      <c r="Q18" s="93">
        <v>7</v>
      </c>
      <c r="R18" s="93">
        <v>0</v>
      </c>
      <c r="S18" s="94">
        <v>3</v>
      </c>
      <c r="T18" s="90">
        <v>83</v>
      </c>
    </row>
    <row r="19" spans="1:20" ht="21" customHeight="1">
      <c r="A19" s="86" t="s">
        <v>69</v>
      </c>
      <c r="B19" s="91">
        <v>4</v>
      </c>
      <c r="C19" s="93">
        <v>0</v>
      </c>
      <c r="D19" s="93">
        <v>2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3</v>
      </c>
      <c r="P19" s="92" t="s">
        <v>110</v>
      </c>
      <c r="Q19" s="93">
        <v>0</v>
      </c>
      <c r="R19" s="93">
        <v>0</v>
      </c>
      <c r="S19" s="94">
        <v>0</v>
      </c>
      <c r="T19" s="90">
        <v>9</v>
      </c>
    </row>
    <row r="20" spans="1:20" ht="21" customHeight="1">
      <c r="A20" s="86" t="s">
        <v>71</v>
      </c>
      <c r="B20" s="91">
        <v>11</v>
      </c>
      <c r="C20" s="93">
        <v>36</v>
      </c>
      <c r="D20" s="93">
        <v>4</v>
      </c>
      <c r="E20" s="93">
        <v>7</v>
      </c>
      <c r="F20" s="93">
        <v>1</v>
      </c>
      <c r="G20" s="93">
        <v>1</v>
      </c>
      <c r="H20" s="93">
        <v>1</v>
      </c>
      <c r="I20" s="93">
        <v>3</v>
      </c>
      <c r="J20" s="93">
        <v>6</v>
      </c>
      <c r="K20" s="93">
        <v>7</v>
      </c>
      <c r="L20" s="93">
        <v>3</v>
      </c>
      <c r="M20" s="93">
        <v>4</v>
      </c>
      <c r="N20" s="93">
        <v>3</v>
      </c>
      <c r="O20" s="93">
        <v>8</v>
      </c>
      <c r="P20" s="93">
        <v>2</v>
      </c>
      <c r="Q20" s="92" t="s">
        <v>110</v>
      </c>
      <c r="R20" s="93">
        <v>0</v>
      </c>
      <c r="S20" s="94">
        <v>2</v>
      </c>
      <c r="T20" s="90">
        <v>99</v>
      </c>
    </row>
    <row r="21" spans="1:20" ht="21" customHeight="1">
      <c r="A21" s="86" t="s">
        <v>73</v>
      </c>
      <c r="B21" s="91">
        <v>7</v>
      </c>
      <c r="C21" s="93">
        <v>2</v>
      </c>
      <c r="D21" s="93">
        <v>0</v>
      </c>
      <c r="E21" s="93">
        <v>3</v>
      </c>
      <c r="F21" s="93">
        <v>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1</v>
      </c>
      <c r="N21" s="93">
        <v>0</v>
      </c>
      <c r="O21" s="93">
        <v>0</v>
      </c>
      <c r="P21" s="93">
        <v>0</v>
      </c>
      <c r="Q21" s="93">
        <v>0</v>
      </c>
      <c r="R21" s="92" t="s">
        <v>110</v>
      </c>
      <c r="S21" s="94">
        <v>2</v>
      </c>
      <c r="T21" s="90">
        <v>16</v>
      </c>
    </row>
    <row r="22" spans="1:20" ht="21" customHeight="1" thickBot="1">
      <c r="A22" s="86" t="s">
        <v>74</v>
      </c>
      <c r="B22" s="95">
        <v>34</v>
      </c>
      <c r="C22" s="96">
        <v>3</v>
      </c>
      <c r="D22" s="96">
        <v>3</v>
      </c>
      <c r="E22" s="96">
        <v>11</v>
      </c>
      <c r="F22" s="96">
        <v>0</v>
      </c>
      <c r="G22" s="96">
        <v>2</v>
      </c>
      <c r="H22" s="96">
        <v>1</v>
      </c>
      <c r="I22" s="96">
        <v>0</v>
      </c>
      <c r="J22" s="96">
        <v>1</v>
      </c>
      <c r="K22" s="96">
        <v>2</v>
      </c>
      <c r="L22" s="96">
        <v>1</v>
      </c>
      <c r="M22" s="96">
        <v>1</v>
      </c>
      <c r="N22" s="96">
        <v>1</v>
      </c>
      <c r="O22" s="96">
        <v>1</v>
      </c>
      <c r="P22" s="96">
        <v>0</v>
      </c>
      <c r="Q22" s="96">
        <v>0</v>
      </c>
      <c r="R22" s="96">
        <v>10</v>
      </c>
      <c r="S22" s="97" t="s">
        <v>110</v>
      </c>
      <c r="T22" s="90">
        <v>71</v>
      </c>
    </row>
    <row r="23" spans="1:20" ht="21" customHeight="1" thickBot="1" thickTop="1">
      <c r="A23" s="98" t="s">
        <v>111</v>
      </c>
      <c r="B23" s="99">
        <v>796</v>
      </c>
      <c r="C23" s="100">
        <v>306</v>
      </c>
      <c r="D23" s="100">
        <v>191</v>
      </c>
      <c r="E23" s="100">
        <v>180</v>
      </c>
      <c r="F23" s="100">
        <v>222</v>
      </c>
      <c r="G23" s="100">
        <v>122</v>
      </c>
      <c r="H23" s="100">
        <v>52</v>
      </c>
      <c r="I23" s="100">
        <v>78</v>
      </c>
      <c r="J23" s="100">
        <v>73</v>
      </c>
      <c r="K23" s="100">
        <v>89</v>
      </c>
      <c r="L23" s="100">
        <v>159</v>
      </c>
      <c r="M23" s="100">
        <v>141</v>
      </c>
      <c r="N23" s="100">
        <v>112</v>
      </c>
      <c r="O23" s="100">
        <v>122</v>
      </c>
      <c r="P23" s="100">
        <v>14</v>
      </c>
      <c r="Q23" s="100">
        <v>157</v>
      </c>
      <c r="R23" s="100">
        <v>49</v>
      </c>
      <c r="S23" s="101">
        <v>76</v>
      </c>
      <c r="T23" s="102">
        <v>2939</v>
      </c>
    </row>
    <row r="24" spans="1:19" ht="13.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  <c r="R24" s="105"/>
      <c r="S24" s="105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8" t="s">
        <v>115</v>
      </c>
      <c r="U1" s="158"/>
    </row>
    <row r="2" spans="2:21" ht="18.75" customHeight="1">
      <c r="B2" s="159" t="s">
        <v>116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2"/>
      <c r="U2" s="72"/>
    </row>
    <row r="3" spans="2:21" ht="17.25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2" t="s">
        <v>142</v>
      </c>
      <c r="T3" s="152"/>
      <c r="U3" s="152"/>
    </row>
    <row r="4" spans="1:21" ht="16.5" customHeight="1">
      <c r="A4" s="160" t="s">
        <v>117</v>
      </c>
      <c r="B4" s="162" t="s">
        <v>119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121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5" customFormat="1" ht="22.5" customHeight="1">
      <c r="A5" s="161"/>
      <c r="B5" s="106" t="s">
        <v>123</v>
      </c>
      <c r="C5" s="107" t="s">
        <v>125</v>
      </c>
      <c r="D5" s="108" t="s">
        <v>127</v>
      </c>
      <c r="E5" s="108" t="s">
        <v>129</v>
      </c>
      <c r="F5" s="108" t="s">
        <v>131</v>
      </c>
      <c r="G5" s="108" t="s">
        <v>133</v>
      </c>
      <c r="H5" s="108" t="s">
        <v>135</v>
      </c>
      <c r="I5" s="108" t="s">
        <v>137</v>
      </c>
      <c r="J5" s="108" t="s">
        <v>139</v>
      </c>
      <c r="K5" s="109" t="s">
        <v>141</v>
      </c>
      <c r="L5" s="106" t="s">
        <v>123</v>
      </c>
      <c r="M5" s="107" t="s">
        <v>125</v>
      </c>
      <c r="N5" s="108" t="s">
        <v>127</v>
      </c>
      <c r="O5" s="108" t="s">
        <v>129</v>
      </c>
      <c r="P5" s="108" t="s">
        <v>131</v>
      </c>
      <c r="Q5" s="108" t="s">
        <v>133</v>
      </c>
      <c r="R5" s="108" t="s">
        <v>135</v>
      </c>
      <c r="S5" s="108" t="s">
        <v>137</v>
      </c>
      <c r="T5" s="108" t="s">
        <v>139</v>
      </c>
      <c r="U5" s="110" t="s">
        <v>141</v>
      </c>
    </row>
    <row r="6" spans="1:21" ht="15.75" customHeight="1">
      <c r="A6" s="54" t="s">
        <v>51</v>
      </c>
      <c r="B6" s="49">
        <v>4526</v>
      </c>
      <c r="C6" s="50">
        <v>29</v>
      </c>
      <c r="D6" s="50">
        <v>51</v>
      </c>
      <c r="E6" s="50">
        <v>704</v>
      </c>
      <c r="F6" s="50">
        <v>186</v>
      </c>
      <c r="G6" s="50">
        <v>396</v>
      </c>
      <c r="H6" s="50">
        <v>233</v>
      </c>
      <c r="I6" s="50">
        <v>94</v>
      </c>
      <c r="J6" s="50">
        <v>2330</v>
      </c>
      <c r="K6" s="51">
        <v>503</v>
      </c>
      <c r="L6" s="49">
        <v>2712</v>
      </c>
      <c r="M6" s="50">
        <v>9</v>
      </c>
      <c r="N6" s="50">
        <v>23</v>
      </c>
      <c r="O6" s="50">
        <v>458</v>
      </c>
      <c r="P6" s="50">
        <v>117</v>
      </c>
      <c r="Q6" s="50">
        <v>276</v>
      </c>
      <c r="R6" s="50">
        <v>175</v>
      </c>
      <c r="S6" s="50">
        <v>35</v>
      </c>
      <c r="T6" s="50">
        <v>1467</v>
      </c>
      <c r="U6" s="53">
        <v>152</v>
      </c>
    </row>
    <row r="7" spans="1:21" ht="15.75" customHeight="1">
      <c r="A7" s="54" t="s">
        <v>52</v>
      </c>
      <c r="B7" s="55">
        <v>4366</v>
      </c>
      <c r="C7" s="56">
        <v>29</v>
      </c>
      <c r="D7" s="56">
        <v>47</v>
      </c>
      <c r="E7" s="56">
        <v>681</v>
      </c>
      <c r="F7" s="56">
        <v>173</v>
      </c>
      <c r="G7" s="56">
        <v>384</v>
      </c>
      <c r="H7" s="56">
        <v>229</v>
      </c>
      <c r="I7" s="56">
        <v>92</v>
      </c>
      <c r="J7" s="56">
        <v>2233</v>
      </c>
      <c r="K7" s="57">
        <v>498</v>
      </c>
      <c r="L7" s="55">
        <v>2588</v>
      </c>
      <c r="M7" s="56">
        <v>9</v>
      </c>
      <c r="N7" s="56">
        <v>23</v>
      </c>
      <c r="O7" s="56">
        <v>440</v>
      </c>
      <c r="P7" s="56">
        <v>114</v>
      </c>
      <c r="Q7" s="56">
        <v>260</v>
      </c>
      <c r="R7" s="56">
        <v>165</v>
      </c>
      <c r="S7" s="56">
        <v>35</v>
      </c>
      <c r="T7" s="56">
        <v>1393</v>
      </c>
      <c r="U7" s="59">
        <v>149</v>
      </c>
    </row>
    <row r="8" spans="1:21" ht="15.75" customHeight="1">
      <c r="A8" s="54" t="s">
        <v>53</v>
      </c>
      <c r="B8" s="55">
        <v>160</v>
      </c>
      <c r="C8" s="56">
        <v>0</v>
      </c>
      <c r="D8" s="56">
        <v>4</v>
      </c>
      <c r="E8" s="56">
        <v>23</v>
      </c>
      <c r="F8" s="56">
        <v>13</v>
      </c>
      <c r="G8" s="56">
        <v>12</v>
      </c>
      <c r="H8" s="56">
        <v>4</v>
      </c>
      <c r="I8" s="56">
        <v>2</v>
      </c>
      <c r="J8" s="56">
        <v>97</v>
      </c>
      <c r="K8" s="57">
        <v>5</v>
      </c>
      <c r="L8" s="55">
        <v>124</v>
      </c>
      <c r="M8" s="56">
        <v>0</v>
      </c>
      <c r="N8" s="56">
        <v>0</v>
      </c>
      <c r="O8" s="56">
        <v>18</v>
      </c>
      <c r="P8" s="56">
        <v>3</v>
      </c>
      <c r="Q8" s="56">
        <v>16</v>
      </c>
      <c r="R8" s="56">
        <v>10</v>
      </c>
      <c r="S8" s="56">
        <v>0</v>
      </c>
      <c r="T8" s="56">
        <v>74</v>
      </c>
      <c r="U8" s="59">
        <v>3</v>
      </c>
    </row>
    <row r="9" spans="1:21" ht="15.75" customHeight="1">
      <c r="A9" s="60" t="s">
        <v>54</v>
      </c>
      <c r="B9" s="61">
        <v>2181</v>
      </c>
      <c r="C9" s="62">
        <v>12</v>
      </c>
      <c r="D9" s="62">
        <v>33</v>
      </c>
      <c r="E9" s="62">
        <v>390</v>
      </c>
      <c r="F9" s="62">
        <v>86</v>
      </c>
      <c r="G9" s="62">
        <v>204</v>
      </c>
      <c r="H9" s="62">
        <v>148</v>
      </c>
      <c r="I9" s="62">
        <v>61</v>
      </c>
      <c r="J9" s="62">
        <v>1149</v>
      </c>
      <c r="K9" s="63">
        <v>98</v>
      </c>
      <c r="L9" s="61">
        <v>1064</v>
      </c>
      <c r="M9" s="62">
        <v>6</v>
      </c>
      <c r="N9" s="62">
        <v>11</v>
      </c>
      <c r="O9" s="62">
        <v>189</v>
      </c>
      <c r="P9" s="62">
        <v>36</v>
      </c>
      <c r="Q9" s="62">
        <v>97</v>
      </c>
      <c r="R9" s="62">
        <v>70</v>
      </c>
      <c r="S9" s="62">
        <v>21</v>
      </c>
      <c r="T9" s="62">
        <v>578</v>
      </c>
      <c r="U9" s="65">
        <v>56</v>
      </c>
    </row>
    <row r="10" spans="1:21" ht="15.75" customHeight="1">
      <c r="A10" s="60" t="s">
        <v>55</v>
      </c>
      <c r="B10" s="61">
        <v>760</v>
      </c>
      <c r="C10" s="62">
        <v>2</v>
      </c>
      <c r="D10" s="62">
        <v>5</v>
      </c>
      <c r="E10" s="62">
        <v>91</v>
      </c>
      <c r="F10" s="62">
        <v>18</v>
      </c>
      <c r="G10" s="62">
        <v>44</v>
      </c>
      <c r="H10" s="62">
        <v>18</v>
      </c>
      <c r="I10" s="62">
        <v>10</v>
      </c>
      <c r="J10" s="62">
        <v>224</v>
      </c>
      <c r="K10" s="63">
        <v>348</v>
      </c>
      <c r="L10" s="61">
        <v>311</v>
      </c>
      <c r="M10" s="62">
        <v>0</v>
      </c>
      <c r="N10" s="62">
        <v>4</v>
      </c>
      <c r="O10" s="62">
        <v>58</v>
      </c>
      <c r="P10" s="62">
        <v>8</v>
      </c>
      <c r="Q10" s="62">
        <v>27</v>
      </c>
      <c r="R10" s="62">
        <v>14</v>
      </c>
      <c r="S10" s="62">
        <v>2</v>
      </c>
      <c r="T10" s="62">
        <v>154</v>
      </c>
      <c r="U10" s="65">
        <v>44</v>
      </c>
    </row>
    <row r="11" spans="1:21" ht="15.75" customHeight="1">
      <c r="A11" s="60" t="s">
        <v>56</v>
      </c>
      <c r="B11" s="61">
        <v>302</v>
      </c>
      <c r="C11" s="62">
        <v>4</v>
      </c>
      <c r="D11" s="62">
        <v>0</v>
      </c>
      <c r="E11" s="62">
        <v>40</v>
      </c>
      <c r="F11" s="62">
        <v>17</v>
      </c>
      <c r="G11" s="62">
        <v>20</v>
      </c>
      <c r="H11" s="62">
        <v>11</v>
      </c>
      <c r="I11" s="62">
        <v>1</v>
      </c>
      <c r="J11" s="62">
        <v>209</v>
      </c>
      <c r="K11" s="63">
        <v>0</v>
      </c>
      <c r="L11" s="61">
        <v>232</v>
      </c>
      <c r="M11" s="62">
        <v>0</v>
      </c>
      <c r="N11" s="62">
        <v>0</v>
      </c>
      <c r="O11" s="62">
        <v>25</v>
      </c>
      <c r="P11" s="62">
        <v>8</v>
      </c>
      <c r="Q11" s="62">
        <v>35</v>
      </c>
      <c r="R11" s="62">
        <v>12</v>
      </c>
      <c r="S11" s="62">
        <v>2</v>
      </c>
      <c r="T11" s="62">
        <v>148</v>
      </c>
      <c r="U11" s="65">
        <v>2</v>
      </c>
    </row>
    <row r="12" spans="1:21" ht="15.75" customHeight="1">
      <c r="A12" s="60" t="s">
        <v>57</v>
      </c>
      <c r="B12" s="61">
        <v>253</v>
      </c>
      <c r="C12" s="62">
        <v>7</v>
      </c>
      <c r="D12" s="62">
        <v>0</v>
      </c>
      <c r="E12" s="62">
        <v>31</v>
      </c>
      <c r="F12" s="62">
        <v>9</v>
      </c>
      <c r="G12" s="62">
        <v>18</v>
      </c>
      <c r="H12" s="62">
        <v>8</v>
      </c>
      <c r="I12" s="62">
        <v>2</v>
      </c>
      <c r="J12" s="62">
        <v>163</v>
      </c>
      <c r="K12" s="63">
        <v>15</v>
      </c>
      <c r="L12" s="61">
        <v>183</v>
      </c>
      <c r="M12" s="62">
        <v>2</v>
      </c>
      <c r="N12" s="62">
        <v>1</v>
      </c>
      <c r="O12" s="62">
        <v>35</v>
      </c>
      <c r="P12" s="62">
        <v>8</v>
      </c>
      <c r="Q12" s="62">
        <v>13</v>
      </c>
      <c r="R12" s="62">
        <v>14</v>
      </c>
      <c r="S12" s="62">
        <v>4</v>
      </c>
      <c r="T12" s="62">
        <v>97</v>
      </c>
      <c r="U12" s="65">
        <v>9</v>
      </c>
    </row>
    <row r="13" spans="1:21" ht="15.75" customHeight="1">
      <c r="A13" s="60" t="s">
        <v>58</v>
      </c>
      <c r="B13" s="61">
        <v>142</v>
      </c>
      <c r="C13" s="62">
        <v>0</v>
      </c>
      <c r="D13" s="62">
        <v>0</v>
      </c>
      <c r="E13" s="62">
        <v>21</v>
      </c>
      <c r="F13" s="62">
        <v>9</v>
      </c>
      <c r="G13" s="62">
        <v>16</v>
      </c>
      <c r="H13" s="62">
        <v>13</v>
      </c>
      <c r="I13" s="62">
        <v>4</v>
      </c>
      <c r="J13" s="62">
        <v>76</v>
      </c>
      <c r="K13" s="63">
        <v>3</v>
      </c>
      <c r="L13" s="61">
        <v>172</v>
      </c>
      <c r="M13" s="62">
        <v>0</v>
      </c>
      <c r="N13" s="62">
        <v>2</v>
      </c>
      <c r="O13" s="62">
        <v>16</v>
      </c>
      <c r="P13" s="62">
        <v>11</v>
      </c>
      <c r="Q13" s="62">
        <v>17</v>
      </c>
      <c r="R13" s="62">
        <v>17</v>
      </c>
      <c r="S13" s="62">
        <v>6</v>
      </c>
      <c r="T13" s="62">
        <v>89</v>
      </c>
      <c r="U13" s="65">
        <v>14</v>
      </c>
    </row>
    <row r="14" spans="1:21" ht="15.75" customHeight="1">
      <c r="A14" s="60" t="s">
        <v>59</v>
      </c>
      <c r="B14" s="61">
        <v>58</v>
      </c>
      <c r="C14" s="62">
        <v>0</v>
      </c>
      <c r="D14" s="62">
        <v>0</v>
      </c>
      <c r="E14" s="62">
        <v>10</v>
      </c>
      <c r="F14" s="62">
        <v>5</v>
      </c>
      <c r="G14" s="62">
        <v>16</v>
      </c>
      <c r="H14" s="62">
        <v>2</v>
      </c>
      <c r="I14" s="62">
        <v>1</v>
      </c>
      <c r="J14" s="62">
        <v>21</v>
      </c>
      <c r="K14" s="63">
        <v>3</v>
      </c>
      <c r="L14" s="61">
        <v>67</v>
      </c>
      <c r="M14" s="62">
        <v>0</v>
      </c>
      <c r="N14" s="62">
        <v>0</v>
      </c>
      <c r="O14" s="62">
        <v>18</v>
      </c>
      <c r="P14" s="62">
        <v>6</v>
      </c>
      <c r="Q14" s="62">
        <v>8</v>
      </c>
      <c r="R14" s="62">
        <v>11</v>
      </c>
      <c r="S14" s="62">
        <v>0</v>
      </c>
      <c r="T14" s="62">
        <v>21</v>
      </c>
      <c r="U14" s="65">
        <v>3</v>
      </c>
    </row>
    <row r="15" spans="1:21" ht="15.75" customHeight="1">
      <c r="A15" s="60" t="s">
        <v>60</v>
      </c>
      <c r="B15" s="61">
        <v>46</v>
      </c>
      <c r="C15" s="62">
        <v>0</v>
      </c>
      <c r="D15" s="62">
        <v>4</v>
      </c>
      <c r="E15" s="62">
        <v>20</v>
      </c>
      <c r="F15" s="62">
        <v>1</v>
      </c>
      <c r="G15" s="62">
        <v>4</v>
      </c>
      <c r="H15" s="62">
        <v>2</v>
      </c>
      <c r="I15" s="62">
        <v>2</v>
      </c>
      <c r="J15" s="62">
        <v>13</v>
      </c>
      <c r="K15" s="63">
        <v>0</v>
      </c>
      <c r="L15" s="61">
        <v>27</v>
      </c>
      <c r="M15" s="62">
        <v>0</v>
      </c>
      <c r="N15" s="62">
        <v>2</v>
      </c>
      <c r="O15" s="62">
        <v>11</v>
      </c>
      <c r="P15" s="62">
        <v>1</v>
      </c>
      <c r="Q15" s="62">
        <v>2</v>
      </c>
      <c r="R15" s="62">
        <v>2</v>
      </c>
      <c r="S15" s="62">
        <v>0</v>
      </c>
      <c r="T15" s="62">
        <v>8</v>
      </c>
      <c r="U15" s="65">
        <v>1</v>
      </c>
    </row>
    <row r="16" spans="1:21" ht="15.75" customHeight="1">
      <c r="A16" s="60" t="s">
        <v>61</v>
      </c>
      <c r="B16" s="61">
        <v>92</v>
      </c>
      <c r="C16" s="62">
        <v>0</v>
      </c>
      <c r="D16" s="62">
        <v>1</v>
      </c>
      <c r="E16" s="62">
        <v>7</v>
      </c>
      <c r="F16" s="62">
        <v>0</v>
      </c>
      <c r="G16" s="62">
        <v>9</v>
      </c>
      <c r="H16" s="62">
        <v>3</v>
      </c>
      <c r="I16" s="62">
        <v>1</v>
      </c>
      <c r="J16" s="62">
        <v>59</v>
      </c>
      <c r="K16" s="63">
        <v>12</v>
      </c>
      <c r="L16" s="61">
        <v>43</v>
      </c>
      <c r="M16" s="62">
        <v>0</v>
      </c>
      <c r="N16" s="62">
        <v>0</v>
      </c>
      <c r="O16" s="62">
        <v>6</v>
      </c>
      <c r="P16" s="62">
        <v>2</v>
      </c>
      <c r="Q16" s="62">
        <v>2</v>
      </c>
      <c r="R16" s="62">
        <v>5</v>
      </c>
      <c r="S16" s="62">
        <v>0</v>
      </c>
      <c r="T16" s="62">
        <v>25</v>
      </c>
      <c r="U16" s="65">
        <v>3</v>
      </c>
    </row>
    <row r="17" spans="1:21" ht="15.75" customHeight="1">
      <c r="A17" s="60" t="s">
        <v>62</v>
      </c>
      <c r="B17" s="61">
        <v>56</v>
      </c>
      <c r="C17" s="62">
        <v>1</v>
      </c>
      <c r="D17" s="62">
        <v>1</v>
      </c>
      <c r="E17" s="62">
        <v>11</v>
      </c>
      <c r="F17" s="62">
        <v>3</v>
      </c>
      <c r="G17" s="62">
        <v>10</v>
      </c>
      <c r="H17" s="62">
        <v>2</v>
      </c>
      <c r="I17" s="62">
        <v>0</v>
      </c>
      <c r="J17" s="62">
        <v>24</v>
      </c>
      <c r="K17" s="63">
        <v>4</v>
      </c>
      <c r="L17" s="61">
        <v>53</v>
      </c>
      <c r="M17" s="62">
        <v>0</v>
      </c>
      <c r="N17" s="62">
        <v>1</v>
      </c>
      <c r="O17" s="62">
        <v>6</v>
      </c>
      <c r="P17" s="62">
        <v>2</v>
      </c>
      <c r="Q17" s="62">
        <v>4</v>
      </c>
      <c r="R17" s="62">
        <v>3</v>
      </c>
      <c r="S17" s="62">
        <v>0</v>
      </c>
      <c r="T17" s="62">
        <v>36</v>
      </c>
      <c r="U17" s="65">
        <v>1</v>
      </c>
    </row>
    <row r="18" spans="1:21" ht="15.75" customHeight="1">
      <c r="A18" s="60" t="s">
        <v>63</v>
      </c>
      <c r="B18" s="61">
        <v>59</v>
      </c>
      <c r="C18" s="62">
        <v>0</v>
      </c>
      <c r="D18" s="62">
        <v>1</v>
      </c>
      <c r="E18" s="62">
        <v>16</v>
      </c>
      <c r="F18" s="62">
        <v>5</v>
      </c>
      <c r="G18" s="62">
        <v>4</v>
      </c>
      <c r="H18" s="62">
        <v>0</v>
      </c>
      <c r="I18" s="62">
        <v>2</v>
      </c>
      <c r="J18" s="62">
        <v>31</v>
      </c>
      <c r="K18" s="63">
        <v>0</v>
      </c>
      <c r="L18" s="61">
        <v>84</v>
      </c>
      <c r="M18" s="62">
        <v>0</v>
      </c>
      <c r="N18" s="62">
        <v>0</v>
      </c>
      <c r="O18" s="62">
        <v>21</v>
      </c>
      <c r="P18" s="62">
        <v>4</v>
      </c>
      <c r="Q18" s="62">
        <v>10</v>
      </c>
      <c r="R18" s="62">
        <v>2</v>
      </c>
      <c r="S18" s="62">
        <v>0</v>
      </c>
      <c r="T18" s="62">
        <v>46</v>
      </c>
      <c r="U18" s="65">
        <v>1</v>
      </c>
    </row>
    <row r="19" spans="1:21" ht="15.75" customHeight="1">
      <c r="A19" s="60" t="s">
        <v>64</v>
      </c>
      <c r="B19" s="61">
        <v>112</v>
      </c>
      <c r="C19" s="62">
        <v>0</v>
      </c>
      <c r="D19" s="62">
        <v>0</v>
      </c>
      <c r="E19" s="62">
        <v>13</v>
      </c>
      <c r="F19" s="62">
        <v>6</v>
      </c>
      <c r="G19" s="62">
        <v>12</v>
      </c>
      <c r="H19" s="62">
        <v>8</v>
      </c>
      <c r="I19" s="62">
        <v>1</v>
      </c>
      <c r="J19" s="62">
        <v>72</v>
      </c>
      <c r="K19" s="63">
        <v>0</v>
      </c>
      <c r="L19" s="61">
        <v>104</v>
      </c>
      <c r="M19" s="62">
        <v>0</v>
      </c>
      <c r="N19" s="62">
        <v>0</v>
      </c>
      <c r="O19" s="62">
        <v>17</v>
      </c>
      <c r="P19" s="62">
        <v>8</v>
      </c>
      <c r="Q19" s="62">
        <v>10</v>
      </c>
      <c r="R19" s="62">
        <v>8</v>
      </c>
      <c r="S19" s="62">
        <v>0</v>
      </c>
      <c r="T19" s="62">
        <v>58</v>
      </c>
      <c r="U19" s="65">
        <v>3</v>
      </c>
    </row>
    <row r="20" spans="1:21" ht="15.75" customHeight="1">
      <c r="A20" s="60" t="s">
        <v>65</v>
      </c>
      <c r="B20" s="61">
        <v>65</v>
      </c>
      <c r="C20" s="62">
        <v>1</v>
      </c>
      <c r="D20" s="62">
        <v>0</v>
      </c>
      <c r="E20" s="62">
        <v>7</v>
      </c>
      <c r="F20" s="62">
        <v>5</v>
      </c>
      <c r="G20" s="62">
        <v>5</v>
      </c>
      <c r="H20" s="62">
        <v>2</v>
      </c>
      <c r="I20" s="62">
        <v>0</v>
      </c>
      <c r="J20" s="62">
        <v>42</v>
      </c>
      <c r="K20" s="63">
        <v>3</v>
      </c>
      <c r="L20" s="61">
        <v>72</v>
      </c>
      <c r="M20" s="62">
        <v>0</v>
      </c>
      <c r="N20" s="62">
        <v>1</v>
      </c>
      <c r="O20" s="62">
        <v>11</v>
      </c>
      <c r="P20" s="62">
        <v>6</v>
      </c>
      <c r="Q20" s="62">
        <v>11</v>
      </c>
      <c r="R20" s="62">
        <v>2</v>
      </c>
      <c r="S20" s="62">
        <v>0</v>
      </c>
      <c r="T20" s="62">
        <v>39</v>
      </c>
      <c r="U20" s="65">
        <v>2</v>
      </c>
    </row>
    <row r="21" spans="1:21" ht="15.75" customHeight="1">
      <c r="A21" s="60" t="s">
        <v>66</v>
      </c>
      <c r="B21" s="61">
        <v>168</v>
      </c>
      <c r="C21" s="62">
        <v>1</v>
      </c>
      <c r="D21" s="62">
        <v>1</v>
      </c>
      <c r="E21" s="62">
        <v>10</v>
      </c>
      <c r="F21" s="62">
        <v>2</v>
      </c>
      <c r="G21" s="62">
        <v>7</v>
      </c>
      <c r="H21" s="62">
        <v>8</v>
      </c>
      <c r="I21" s="62">
        <v>6</v>
      </c>
      <c r="J21" s="62">
        <v>127</v>
      </c>
      <c r="K21" s="63">
        <v>6</v>
      </c>
      <c r="L21" s="61">
        <v>114</v>
      </c>
      <c r="M21" s="62">
        <v>1</v>
      </c>
      <c r="N21" s="62">
        <v>1</v>
      </c>
      <c r="O21" s="62">
        <v>21</v>
      </c>
      <c r="P21" s="62">
        <v>12</v>
      </c>
      <c r="Q21" s="62">
        <v>16</v>
      </c>
      <c r="R21" s="62">
        <v>2</v>
      </c>
      <c r="S21" s="62">
        <v>0</v>
      </c>
      <c r="T21" s="62">
        <v>51</v>
      </c>
      <c r="U21" s="65">
        <v>10</v>
      </c>
    </row>
    <row r="22" spans="1:21" ht="15.75" customHeight="1">
      <c r="A22" s="60" t="s">
        <v>67</v>
      </c>
      <c r="B22" s="61">
        <v>72</v>
      </c>
      <c r="C22" s="62">
        <v>1</v>
      </c>
      <c r="D22" s="62">
        <v>1</v>
      </c>
      <c r="E22" s="62">
        <v>14</v>
      </c>
      <c r="F22" s="62">
        <v>7</v>
      </c>
      <c r="G22" s="62">
        <v>15</v>
      </c>
      <c r="H22" s="62">
        <v>4</v>
      </c>
      <c r="I22" s="62">
        <v>1</v>
      </c>
      <c r="J22" s="62">
        <v>23</v>
      </c>
      <c r="K22" s="63">
        <v>6</v>
      </c>
      <c r="L22" s="61">
        <v>62</v>
      </c>
      <c r="M22" s="62">
        <v>0</v>
      </c>
      <c r="N22" s="62">
        <v>0</v>
      </c>
      <c r="O22" s="62">
        <v>6</v>
      </c>
      <c r="P22" s="62">
        <v>2</v>
      </c>
      <c r="Q22" s="62">
        <v>8</v>
      </c>
      <c r="R22" s="62">
        <v>3</v>
      </c>
      <c r="S22" s="62">
        <v>0</v>
      </c>
      <c r="T22" s="62">
        <v>43</v>
      </c>
      <c r="U22" s="65">
        <v>0</v>
      </c>
    </row>
    <row r="23" spans="1:21" ht="15.75" customHeight="1">
      <c r="A23" s="54" t="s">
        <v>68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3</v>
      </c>
      <c r="M23" s="56">
        <v>0</v>
      </c>
      <c r="N23" s="56">
        <v>0</v>
      </c>
      <c r="O23" s="56">
        <v>2</v>
      </c>
      <c r="P23" s="56">
        <v>0</v>
      </c>
      <c r="Q23" s="56">
        <v>0</v>
      </c>
      <c r="R23" s="56">
        <v>0</v>
      </c>
      <c r="S23" s="56">
        <v>0</v>
      </c>
      <c r="T23" s="56">
        <v>1</v>
      </c>
      <c r="U23" s="59">
        <v>0</v>
      </c>
    </row>
    <row r="24" spans="1:21" ht="15.75" customHeight="1">
      <c r="A24" s="60" t="s">
        <v>69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3</v>
      </c>
      <c r="M24" s="62">
        <v>0</v>
      </c>
      <c r="N24" s="62">
        <v>0</v>
      </c>
      <c r="O24" s="62">
        <v>2</v>
      </c>
      <c r="P24" s="62">
        <v>0</v>
      </c>
      <c r="Q24" s="62">
        <v>0</v>
      </c>
      <c r="R24" s="62">
        <v>0</v>
      </c>
      <c r="S24" s="62">
        <v>0</v>
      </c>
      <c r="T24" s="62">
        <v>1</v>
      </c>
      <c r="U24" s="65">
        <v>0</v>
      </c>
    </row>
    <row r="25" spans="1:21" ht="15.75" customHeight="1">
      <c r="A25" s="54" t="s">
        <v>70</v>
      </c>
      <c r="B25" s="55">
        <v>89</v>
      </c>
      <c r="C25" s="56">
        <v>0</v>
      </c>
      <c r="D25" s="56">
        <v>1</v>
      </c>
      <c r="E25" s="56">
        <v>10</v>
      </c>
      <c r="F25" s="56">
        <v>6</v>
      </c>
      <c r="G25" s="56">
        <v>8</v>
      </c>
      <c r="H25" s="56">
        <v>2</v>
      </c>
      <c r="I25" s="56">
        <v>0</v>
      </c>
      <c r="J25" s="56">
        <v>57</v>
      </c>
      <c r="K25" s="57">
        <v>5</v>
      </c>
      <c r="L25" s="55">
        <v>79</v>
      </c>
      <c r="M25" s="56">
        <v>0</v>
      </c>
      <c r="N25" s="56">
        <v>0</v>
      </c>
      <c r="O25" s="56">
        <v>14</v>
      </c>
      <c r="P25" s="56">
        <v>2</v>
      </c>
      <c r="Q25" s="56">
        <v>12</v>
      </c>
      <c r="R25" s="56">
        <v>10</v>
      </c>
      <c r="S25" s="56">
        <v>0</v>
      </c>
      <c r="T25" s="56">
        <v>38</v>
      </c>
      <c r="U25" s="59">
        <v>3</v>
      </c>
    </row>
    <row r="26" spans="1:21" ht="15.75" customHeight="1">
      <c r="A26" s="60" t="s">
        <v>71</v>
      </c>
      <c r="B26" s="61">
        <v>89</v>
      </c>
      <c r="C26" s="62">
        <v>0</v>
      </c>
      <c r="D26" s="62">
        <v>1</v>
      </c>
      <c r="E26" s="62">
        <v>10</v>
      </c>
      <c r="F26" s="62">
        <v>6</v>
      </c>
      <c r="G26" s="62">
        <v>8</v>
      </c>
      <c r="H26" s="62">
        <v>2</v>
      </c>
      <c r="I26" s="62">
        <v>0</v>
      </c>
      <c r="J26" s="62">
        <v>57</v>
      </c>
      <c r="K26" s="63">
        <v>5</v>
      </c>
      <c r="L26" s="61">
        <v>79</v>
      </c>
      <c r="M26" s="62">
        <v>0</v>
      </c>
      <c r="N26" s="62">
        <v>0</v>
      </c>
      <c r="O26" s="62">
        <v>14</v>
      </c>
      <c r="P26" s="62">
        <v>2</v>
      </c>
      <c r="Q26" s="62">
        <v>12</v>
      </c>
      <c r="R26" s="62">
        <v>10</v>
      </c>
      <c r="S26" s="62">
        <v>0</v>
      </c>
      <c r="T26" s="62">
        <v>38</v>
      </c>
      <c r="U26" s="65">
        <v>3</v>
      </c>
    </row>
    <row r="27" spans="1:21" ht="15.75" customHeight="1">
      <c r="A27" s="54" t="s">
        <v>72</v>
      </c>
      <c r="B27" s="55">
        <v>71</v>
      </c>
      <c r="C27" s="56">
        <v>0</v>
      </c>
      <c r="D27" s="56">
        <v>3</v>
      </c>
      <c r="E27" s="56">
        <v>13</v>
      </c>
      <c r="F27" s="56">
        <v>7</v>
      </c>
      <c r="G27" s="56">
        <v>4</v>
      </c>
      <c r="H27" s="56">
        <v>2</v>
      </c>
      <c r="I27" s="56">
        <v>2</v>
      </c>
      <c r="J27" s="56">
        <v>40</v>
      </c>
      <c r="K27" s="57">
        <v>0</v>
      </c>
      <c r="L27" s="55">
        <v>42</v>
      </c>
      <c r="M27" s="56">
        <v>0</v>
      </c>
      <c r="N27" s="56">
        <v>0</v>
      </c>
      <c r="O27" s="56">
        <v>2</v>
      </c>
      <c r="P27" s="56">
        <v>1</v>
      </c>
      <c r="Q27" s="56">
        <v>4</v>
      </c>
      <c r="R27" s="56">
        <v>0</v>
      </c>
      <c r="S27" s="56">
        <v>0</v>
      </c>
      <c r="T27" s="56">
        <v>35</v>
      </c>
      <c r="U27" s="59">
        <v>0</v>
      </c>
    </row>
    <row r="28" spans="1:21" ht="15.75" customHeight="1">
      <c r="A28" s="60" t="s">
        <v>73</v>
      </c>
      <c r="B28" s="61">
        <v>25</v>
      </c>
      <c r="C28" s="62">
        <v>0</v>
      </c>
      <c r="D28" s="62">
        <v>0</v>
      </c>
      <c r="E28" s="62">
        <v>2</v>
      </c>
      <c r="F28" s="62">
        <v>7</v>
      </c>
      <c r="G28" s="62">
        <v>2</v>
      </c>
      <c r="H28" s="62">
        <v>1</v>
      </c>
      <c r="I28" s="62">
        <v>2</v>
      </c>
      <c r="J28" s="62">
        <v>11</v>
      </c>
      <c r="K28" s="63">
        <v>0</v>
      </c>
      <c r="L28" s="61">
        <v>15</v>
      </c>
      <c r="M28" s="62">
        <v>0</v>
      </c>
      <c r="N28" s="62">
        <v>0</v>
      </c>
      <c r="O28" s="62">
        <v>1</v>
      </c>
      <c r="P28" s="62">
        <v>0</v>
      </c>
      <c r="Q28" s="62">
        <v>2</v>
      </c>
      <c r="R28" s="62">
        <v>0</v>
      </c>
      <c r="S28" s="62">
        <v>0</v>
      </c>
      <c r="T28" s="62">
        <v>12</v>
      </c>
      <c r="U28" s="65">
        <v>0</v>
      </c>
    </row>
    <row r="29" spans="1:21" ht="15.75" customHeight="1" thickBot="1">
      <c r="A29" s="66" t="s">
        <v>74</v>
      </c>
      <c r="B29" s="67">
        <v>46</v>
      </c>
      <c r="C29" s="68">
        <v>0</v>
      </c>
      <c r="D29" s="68">
        <v>3</v>
      </c>
      <c r="E29" s="68">
        <v>11</v>
      </c>
      <c r="F29" s="68">
        <v>0</v>
      </c>
      <c r="G29" s="68">
        <v>2</v>
      </c>
      <c r="H29" s="68">
        <v>1</v>
      </c>
      <c r="I29" s="68">
        <v>0</v>
      </c>
      <c r="J29" s="68">
        <v>29</v>
      </c>
      <c r="K29" s="69">
        <v>0</v>
      </c>
      <c r="L29" s="67">
        <v>27</v>
      </c>
      <c r="M29" s="68">
        <v>0</v>
      </c>
      <c r="N29" s="68">
        <v>0</v>
      </c>
      <c r="O29" s="68">
        <v>1</v>
      </c>
      <c r="P29" s="68">
        <v>1</v>
      </c>
      <c r="Q29" s="68">
        <v>2</v>
      </c>
      <c r="R29" s="68">
        <v>0</v>
      </c>
      <c r="S29" s="68">
        <v>0</v>
      </c>
      <c r="T29" s="68">
        <v>23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2023-01-20T06:41:19Z</dcterms:created>
  <dcterms:modified xsi:type="dcterms:W3CDTF">2023-01-20T06:41:25Z</dcterms:modified>
  <cp:category/>
  <cp:version/>
  <cp:contentType/>
  <cp:contentStatus/>
</cp:coreProperties>
</file>