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<sst xmlns="http://schemas.openxmlformats.org/spreadsheetml/2006/main" count="265" uniqueCount="146">
  <si>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</si>
  <si>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</si>
  <si>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</si>
  <si>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</si>
  <si>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</si>
  <si>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</si>
  <si>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</si>
  <si>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</si>
  <si>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</si>
  <si>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</si>
  <si>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</si>
  <si>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</si>
  <si>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</si>
  <si>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</si>
  <si>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別府市</t>
  </si>
  <si>
    <t>宇佐市</t>
  </si>
  <si>
    <t>由布市</t>
  </si>
  <si>
    <t>中津市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</si>
  <si>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</si>
  <si>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</si>
  <si>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</si>
  <si>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</si>
  <si>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</si>
  <si>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</si>
  <si>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</si>
  <si>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</si>
  <si>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</si>
  <si>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</si>
  <si>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</si>
  <si>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</si>
  <si>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</si>
  <si>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</si>
  <si>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</si>
  <si>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</si>
  <si>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</si>
  <si>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</si>
  <si>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</si>
  <si>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</si>
  <si>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</si>
  <si>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</si>
  <si>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</si>
  <si>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</si>
  <si>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</si>
  <si>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</si>
  <si>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</si>
  <si>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</si>
  <si>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</si>
  <si>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</si>
  <si>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</si>
  <si>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</si>
  <si>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</si>
  <si>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</si>
  <si>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</si>
  <si>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</si>
  <si>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</si>
  <si>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</si>
  <si>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</si>
  <si>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</si>
  <si>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</si>
  <si>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</si>
  <si>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</si>
  <si>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</si>
  <si>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</si>
  <si>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</si>
  <si>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</si>
  <si>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</si>
  <si>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</si>
  <si>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</si>
  <si>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</si>
  <si>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</si>
  <si>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</si>
  <si>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</si>
  <si>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</si>
  <si>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</si>
  <si>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</si>
  <si>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</si>
  <si>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</si>
  <si>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</si>
  <si>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</si>
  <si>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</si>
  <si>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</si>
  <si>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</si>
  <si>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</si>
  <si>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</si>
  <si>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</si>
  <si>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</si>
  <si>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</si>
  <si>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</si>
  <si>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</si>
  <si>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</si>
  <si>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転出計</t>
  </si>
  <si>
    <t>＊＊</t>
  </si>
  <si>
    <t>県外ブロック別</t>
  </si>
  <si>
    <t>市町村の全国ブロック別転入者と転出者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</si>
  <si>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</si>
  <si>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</si>
  <si>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</si>
  <si>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</si>
  <si>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</si>
  <si>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</si>
  <si>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</si>
  <si>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</si>
  <si>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</si>
  <si>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</si>
  <si>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</si>
  <si>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</si>
  <si>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</si>
  <si>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</si>
  <si>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</si>
  <si>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</si>
  <si>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</si>
  <si>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</si>
  <si>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</si>
  <si>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</si>
  <si>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</si>
  <si>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</si>
  <si>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</si>
  <si>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</si>
  <si>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</si>
  <si>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</si>
  <si>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</si>
  <si>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</si>
  <si>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</si>
  <si>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</si>
  <si>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</si>
  <si>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</si>
  <si>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</si>
  <si>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</si>
  <si>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</si>
  <si>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</si>
  <si>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</si>
  <si>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</si>
  <si>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</si>
  <si>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</si>
  <si>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</si>
  <si>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この１年間の計</t>
  </si>
  <si>
    <t>県　内　市　町　村　間　の　転　入　者　と　転　出　者</t>
  </si>
  <si>
    <t>市町村名</t>
  </si>
  <si>
    <t>人　数</t>
  </si>
  <si>
    <t>日田市</t>
  </si>
  <si>
    <t>H25/1</t>
  </si>
  <si>
    <t>姫島村</t>
  </si>
  <si>
    <t>H24/12</t>
  </si>
  <si>
    <t>平成26年1月1日現在</t>
  </si>
  <si>
    <t>平成25年12月分</t>
  </si>
  <si>
    <t>平成25年12月分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</si>
</sst>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4" fillId="0" borderId="0" xfId="62" applyFont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27" xfId="0" applyFont="1" applyFill="1" applyBorder="1" applyAlignment="1">
      <alignment horizontal="distributed" vertical="center"/>
    </xf>
    <xf numFmtId="0" fontId="2" fillId="37" borderId="28" xfId="0" applyFont="1" applyFill="1" applyBorder="1" applyAlignment="1">
      <alignment horizontal="distributed" vertical="center"/>
    </xf>
    <xf numFmtId="180" fontId="2" fillId="37" borderId="29" xfId="0" applyNumberFormat="1" applyFont="1" applyFill="1" applyBorder="1" applyAlignment="1">
      <alignment vertical="center"/>
    </xf>
    <xf numFmtId="180" fontId="2" fillId="37" borderId="30" xfId="0" applyNumberFormat="1" applyFont="1" applyFill="1" applyBorder="1" applyAlignment="1">
      <alignment vertical="center"/>
    </xf>
    <xf numFmtId="180" fontId="2" fillId="37" borderId="31" xfId="0" applyNumberFormat="1" applyFont="1" applyFill="1" applyBorder="1" applyAlignment="1">
      <alignment vertical="center"/>
    </xf>
    <xf numFmtId="180" fontId="2" fillId="37" borderId="32" xfId="0" applyNumberFormat="1" applyFont="1" applyFill="1" applyBorder="1" applyAlignment="1">
      <alignment vertical="center"/>
    </xf>
    <xf numFmtId="180" fontId="2" fillId="37" borderId="33" xfId="0" applyNumberFormat="1" applyFont="1" applyFill="1" applyBorder="1" applyAlignment="1">
      <alignment vertical="center"/>
    </xf>
    <xf numFmtId="0" fontId="2" fillId="37" borderId="34" xfId="0" applyFont="1" applyFill="1" applyBorder="1" applyAlignment="1">
      <alignment horizontal="distributed" vertical="center"/>
    </xf>
    <xf numFmtId="180" fontId="2" fillId="37" borderId="35" xfId="0" applyNumberFormat="1" applyFont="1" applyFill="1" applyBorder="1" applyAlignment="1">
      <alignment vertical="center"/>
    </xf>
    <xf numFmtId="180" fontId="2" fillId="37" borderId="36" xfId="0" applyNumberFormat="1" applyFont="1" applyFill="1" applyBorder="1" applyAlignment="1">
      <alignment vertical="center"/>
    </xf>
    <xf numFmtId="180" fontId="2" fillId="37" borderId="37" xfId="0" applyNumberFormat="1" applyFont="1" applyFill="1" applyBorder="1" applyAlignment="1">
      <alignment vertical="center"/>
    </xf>
    <xf numFmtId="180" fontId="2" fillId="37" borderId="38" xfId="0" applyNumberFormat="1" applyFont="1" applyFill="1" applyBorder="1" applyAlignment="1">
      <alignment vertical="center"/>
    </xf>
    <xf numFmtId="180" fontId="2" fillId="37" borderId="39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180" fontId="2" fillId="0" borderId="35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38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180" fontId="2" fillId="0" borderId="41" xfId="0" applyNumberFormat="1" applyFont="1" applyBorder="1" applyAlignment="1">
      <alignment vertical="center"/>
    </xf>
    <xf numFmtId="180" fontId="2" fillId="0" borderId="42" xfId="0" applyNumberFormat="1" applyFont="1" applyBorder="1" applyAlignment="1">
      <alignment vertical="center"/>
    </xf>
    <xf numFmtId="180" fontId="2" fillId="0" borderId="43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0" fontId="16" fillId="0" borderId="0" xfId="0" applyFont="1" applyAlignment="1">
      <alignment horizontal="distributed" vertical="center"/>
    </xf>
    <xf numFmtId="180" fontId="2" fillId="37" borderId="46" xfId="0" applyNumberFormat="1" applyFont="1" applyFill="1" applyBorder="1" applyAlignment="1">
      <alignment vertical="center"/>
    </xf>
    <xf numFmtId="180" fontId="2" fillId="0" borderId="46" xfId="0" applyNumberFormat="1" applyFont="1" applyBorder="1" applyAlignment="1">
      <alignment vertical="center"/>
    </xf>
    <xf numFmtId="180" fontId="2" fillId="0" borderId="4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37" borderId="5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182" fontId="4" fillId="38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0" fontId="2" fillId="37" borderId="54" xfId="0" applyNumberFormat="1" applyFont="1" applyFill="1" applyBorder="1" applyAlignment="1">
      <alignment vertical="center"/>
    </xf>
    <xf numFmtId="182" fontId="2" fillId="0" borderId="35" xfId="0" applyNumberFormat="1" applyFont="1" applyBorder="1" applyAlignment="1">
      <alignment vertical="center"/>
    </xf>
    <xf numFmtId="182" fontId="4" fillId="38" borderId="36" xfId="0" applyNumberFormat="1" applyFont="1" applyFill="1" applyBorder="1" applyAlignment="1">
      <alignment horizontal="center" vertical="center"/>
    </xf>
    <xf numFmtId="182" fontId="2" fillId="0" borderId="36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vertical="center"/>
    </xf>
    <xf numFmtId="182" fontId="2" fillId="0" borderId="55" xfId="0" applyNumberFormat="1" applyFont="1" applyBorder="1" applyAlignment="1">
      <alignment vertical="center"/>
    </xf>
    <xf numFmtId="182" fontId="2" fillId="0" borderId="56" xfId="0" applyNumberFormat="1" applyFont="1" applyBorder="1" applyAlignment="1">
      <alignment vertical="center"/>
    </xf>
    <xf numFmtId="182" fontId="4" fillId="38" borderId="57" xfId="0" applyNumberFormat="1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distributed" vertical="center"/>
    </xf>
    <xf numFmtId="180" fontId="2" fillId="37" borderId="59" xfId="0" applyNumberFormat="1" applyFont="1" applyFill="1" applyBorder="1" applyAlignment="1">
      <alignment vertical="center"/>
    </xf>
    <xf numFmtId="180" fontId="2" fillId="37" borderId="60" xfId="0" applyNumberFormat="1" applyFont="1" applyFill="1" applyBorder="1" applyAlignment="1">
      <alignment vertical="center"/>
    </xf>
    <xf numFmtId="180" fontId="2" fillId="37" borderId="61" xfId="0" applyNumberFormat="1" applyFont="1" applyFill="1" applyBorder="1" applyAlignment="1">
      <alignment vertical="center"/>
    </xf>
    <xf numFmtId="180" fontId="2" fillId="37" borderId="62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1" xfId="0" applyFont="1" applyFill="1" applyBorder="1" applyAlignment="1">
      <alignment horizontal="distributed" vertical="center" shrinkToFit="1"/>
    </xf>
    <xf numFmtId="0" fontId="2" fillId="36" borderId="22" xfId="0" applyFont="1" applyFill="1" applyBorder="1" applyAlignment="1">
      <alignment horizontal="center" vertical="center" shrinkToFit="1"/>
    </xf>
    <xf numFmtId="0" fontId="2" fillId="36" borderId="22" xfId="0" applyFont="1" applyFill="1" applyBorder="1" applyAlignment="1">
      <alignment horizontal="distributed" vertical="center" shrinkToFit="1"/>
    </xf>
    <xf numFmtId="0" fontId="2" fillId="36" borderId="23" xfId="0" applyFont="1" applyFill="1" applyBorder="1" applyAlignment="1">
      <alignment horizontal="distributed" vertical="center" shrinkToFit="1"/>
    </xf>
    <xf numFmtId="0" fontId="2" fillId="36" borderId="63" xfId="0" applyFont="1" applyFill="1" applyBorder="1" applyAlignment="1">
      <alignment horizontal="distributed" vertical="center" shrinkToFit="1"/>
    </xf>
    <xf numFmtId="0" fontId="49" fillId="39" borderId="15" xfId="0" applyFont="1" applyFill="1" applyBorder="1" applyAlignment="1">
      <alignment horizontal="center" vertical="center"/>
    </xf>
    <xf numFmtId="0" fontId="49" fillId="11" borderId="17" xfId="0" applyFon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6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6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" fillId="36" borderId="69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0" fontId="17" fillId="36" borderId="49" xfId="0" applyFont="1" applyFill="1" applyBorder="1" applyAlignment="1">
      <alignment horizontal="distributed" vertical="center"/>
    </xf>
    <xf numFmtId="0" fontId="17" fillId="36" borderId="50" xfId="0" applyFont="1" applyFill="1" applyBorder="1" applyAlignment="1">
      <alignment horizontal="distributed" vertical="center"/>
    </xf>
    <xf numFmtId="0" fontId="17" fillId="36" borderId="71" xfId="0" applyFont="1" applyFill="1" applyBorder="1" applyAlignment="1">
      <alignment horizontal="distributed" vertical="center"/>
    </xf>
    <xf numFmtId="0" fontId="17" fillId="36" borderId="51" xfId="0" applyFont="1" applyFill="1" applyBorder="1" applyAlignment="1">
      <alignment horizontal="distributed" vertical="center"/>
    </xf>
    <xf numFmtId="0" fontId="17" fillId="36" borderId="72" xfId="0" applyFont="1" applyFill="1" applyBorder="1" applyAlignment="1">
      <alignment horizontal="distributed" vertical="center"/>
    </xf>
    <xf numFmtId="0" fontId="49" fillId="39" borderId="73" xfId="0" applyFont="1" applyFill="1" applyBorder="1" applyAlignment="1">
      <alignment horizontal="center" vertical="center"/>
    </xf>
    <xf numFmtId="0" fontId="49" fillId="39" borderId="74" xfId="0" applyFont="1" applyFill="1" applyBorder="1" applyAlignment="1">
      <alignment horizontal="center" vertical="center"/>
    </xf>
    <xf numFmtId="0" fontId="49" fillId="39" borderId="75" xfId="0" applyFont="1" applyFill="1" applyBorder="1" applyAlignment="1">
      <alignment horizontal="center" vertical="center"/>
    </xf>
    <xf numFmtId="0" fontId="4" fillId="0" borderId="0" xfId="63" applyFont="1" applyAlignment="1">
      <alignment horizontal="right"/>
      <protection/>
    </xf>
    <xf numFmtId="181" fontId="16" fillId="0" borderId="68" xfId="63" applyNumberFormat="1" applyFont="1" applyBorder="1" applyAlignment="1">
      <alignment horizontal="center" vertical="center"/>
      <protection/>
    </xf>
    <xf numFmtId="0" fontId="2" fillId="36" borderId="34" xfId="0" applyFont="1" applyFill="1" applyBorder="1" applyAlignment="1">
      <alignment horizontal="distributed" vertical="center"/>
    </xf>
    <xf numFmtId="0" fontId="2" fillId="36" borderId="76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2" xfId="0" applyFont="1" applyFill="1" applyBorder="1" applyAlignment="1">
      <alignment horizontal="distributed" vertical="center"/>
    </xf>
    <xf numFmtId="0" fontId="17" fillId="36" borderId="77" xfId="0" applyFont="1" applyFill="1" applyBorder="1" applyAlignment="1">
      <alignment horizontal="distributed" vertical="center"/>
    </xf>
    <xf numFmtId="0" fontId="17" fillId="36" borderId="24" xfId="0" applyFont="1" applyFill="1" applyBorder="1" applyAlignment="1">
      <alignment horizontal="distributed" vertical="center"/>
    </xf>
    <xf numFmtId="0" fontId="17" fillId="36" borderId="25" xfId="0" applyFont="1" applyFill="1" applyBorder="1" applyAlignment="1">
      <alignment horizontal="distributed" vertical="center"/>
    </xf>
    <xf numFmtId="0" fontId="17" fillId="36" borderId="78" xfId="0" applyFont="1" applyFill="1" applyBorder="1" applyAlignment="1">
      <alignment horizontal="distributed" vertical="center"/>
    </xf>
    <xf numFmtId="0" fontId="17" fillId="36" borderId="29" xfId="0" applyFont="1" applyFill="1" applyBorder="1" applyAlignment="1">
      <alignment horizontal="distributed" vertical="center"/>
    </xf>
    <xf numFmtId="0" fontId="17" fillId="36" borderId="21" xfId="0" applyFont="1" applyFill="1" applyBorder="1" applyAlignment="1">
      <alignment horizontal="distributed" vertical="center"/>
    </xf>
    <xf numFmtId="0" fontId="17" fillId="36" borderId="33" xfId="0" applyFont="1" applyFill="1" applyBorder="1" applyAlignment="1">
      <alignment horizontal="distributed" vertical="center"/>
    </xf>
    <xf numFmtId="0" fontId="17" fillId="36" borderId="63" xfId="0" applyFont="1" applyFill="1" applyBorder="1" applyAlignment="1">
      <alignment horizontal="distributed" vertical="center"/>
    </xf>
    <xf numFmtId="0" fontId="15" fillId="0" borderId="0" xfId="63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16" fillId="0" borderId="68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4" fillId="0" borderId="0" xfId="64" applyFont="1" applyAlignment="1">
      <alignment horizontal="right"/>
      <protection/>
    </xf>
    <xf numFmtId="0" fontId="2" fillId="0" borderId="69" xfId="64" applyBorder="1" applyAlignment="1">
      <alignment horizontal="center" vertical="center"/>
      <protection/>
    </xf>
    <xf numFmtId="0" fontId="2" fillId="0" borderId="70" xfId="64" applyBorder="1" applyAlignment="1">
      <alignment horizontal="center" vertical="center"/>
      <protection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71" xfId="0" applyFont="1" applyFill="1" applyBorder="1" applyAlignment="1">
      <alignment horizontal="distributed" vertical="center"/>
    </xf>
    <xf numFmtId="0" fontId="2" fillId="36" borderId="72" xfId="0" applyFont="1" applyFill="1" applyBorder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移動" xfId="63"/>
    <cellStyle name="標準_県外ﾌﾞﾛｯｸ別移動" xfId="64"/>
    <cellStyle name="標準_市町村間移動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4488848"/>
        <c:axId val="2063758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1520538"/>
        <c:axId val="61031659"/>
      </c:lineChart>
      <c:catAx>
        <c:axId val="5448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37585"/>
        <c:crossesAt val="0"/>
        <c:auto val="0"/>
        <c:lblOffset val="100"/>
        <c:tickLblSkip val="1"/>
        <c:noMultiLvlLbl val="0"/>
      </c:catAx>
      <c:valAx>
        <c:axId val="20637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88848"/>
        <c:crossesAt val="1"/>
        <c:crossBetween val="between"/>
        <c:dispUnits/>
        <c:majorUnit val="2000"/>
        <c:minorUnit val="500"/>
      </c:valAx>
      <c:catAx>
        <c:axId val="51520538"/>
        <c:scaling>
          <c:orientation val="minMax"/>
        </c:scaling>
        <c:axPos val="b"/>
        <c:delete val="1"/>
        <c:majorTickMark val="out"/>
        <c:minorTickMark val="none"/>
        <c:tickLblPos val="nextTo"/>
        <c:crossAx val="61031659"/>
        <c:crossesAt val="0"/>
        <c:auto val="0"/>
        <c:lblOffset val="100"/>
        <c:tickLblSkip val="1"/>
        <c:noMultiLvlLbl val="0"/>
      </c:catAx>
      <c:valAx>
        <c:axId val="61031659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2053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116" t="s">
        <v>125</v>
      </c>
      <c r="C21" s="119" t="s">
        <v>126</v>
      </c>
      <c r="D21" s="121" t="s">
        <v>127</v>
      </c>
      <c r="E21" s="122"/>
      <c r="F21" s="122"/>
      <c r="G21" s="122"/>
      <c r="H21" s="122"/>
      <c r="I21" s="122"/>
      <c r="J21" s="123"/>
      <c r="K21" s="119" t="s">
        <v>128</v>
      </c>
      <c r="L21" s="21"/>
    </row>
    <row r="22" spans="2:11" ht="19.5" customHeight="1">
      <c r="B22" s="117"/>
      <c r="C22" s="120"/>
      <c r="D22" s="119" t="s">
        <v>1</v>
      </c>
      <c r="E22" s="121" t="s">
        <v>129</v>
      </c>
      <c r="F22" s="122"/>
      <c r="G22" s="122"/>
      <c r="H22" s="121" t="s">
        <v>130</v>
      </c>
      <c r="I22" s="122"/>
      <c r="J22" s="123"/>
      <c r="K22" s="120"/>
    </row>
    <row r="23" spans="2:11" ht="19.5" customHeight="1">
      <c r="B23" s="118"/>
      <c r="C23" s="120"/>
      <c r="D23" s="117"/>
      <c r="E23" s="4" t="s">
        <v>131</v>
      </c>
      <c r="F23" s="4" t="s">
        <v>132</v>
      </c>
      <c r="G23" s="4" t="s">
        <v>2</v>
      </c>
      <c r="H23" s="4" t="s">
        <v>133</v>
      </c>
      <c r="I23" s="4" t="s">
        <v>134</v>
      </c>
      <c r="J23" s="4" t="s">
        <v>3</v>
      </c>
      <c r="K23" s="120"/>
    </row>
    <row r="24" spans="2:14" ht="19.5" customHeight="1">
      <c r="B24" s="18" t="s">
        <v>142</v>
      </c>
      <c r="C24" s="5">
        <v>1184399</v>
      </c>
      <c r="D24" s="6">
        <v>-780</v>
      </c>
      <c r="E24" s="5">
        <v>792</v>
      </c>
      <c r="F24" s="5">
        <v>1223</v>
      </c>
      <c r="G24" s="5">
        <v>-431</v>
      </c>
      <c r="H24" s="5">
        <v>2104</v>
      </c>
      <c r="I24" s="5">
        <v>2453</v>
      </c>
      <c r="J24" s="5">
        <v>-349</v>
      </c>
      <c r="K24" s="5">
        <v>486698</v>
      </c>
      <c r="M24" s="7"/>
      <c r="N24" s="7"/>
    </row>
    <row r="25" spans="1:14" ht="19.5" customHeight="1">
      <c r="A25" s="16"/>
      <c r="B25" s="17" t="s">
        <v>140</v>
      </c>
      <c r="C25" s="10">
        <v>1183572</v>
      </c>
      <c r="D25" s="8">
        <v>-827</v>
      </c>
      <c r="E25" s="10">
        <v>855</v>
      </c>
      <c r="F25" s="10">
        <v>1455</v>
      </c>
      <c r="G25" s="10">
        <v>-600</v>
      </c>
      <c r="H25" s="10">
        <v>2173</v>
      </c>
      <c r="I25" s="10">
        <v>2400</v>
      </c>
      <c r="J25" s="10">
        <v>-227</v>
      </c>
      <c r="K25" s="10">
        <v>486603</v>
      </c>
      <c r="M25" s="7"/>
      <c r="N25" s="7"/>
    </row>
    <row r="26" spans="1:14" ht="19.5" customHeight="1">
      <c r="A26" s="15"/>
      <c r="B26" s="17">
        <v>2</v>
      </c>
      <c r="C26" s="10">
        <v>1182653</v>
      </c>
      <c r="D26" s="11">
        <v>-919</v>
      </c>
      <c r="E26" s="10">
        <v>705</v>
      </c>
      <c r="F26" s="10">
        <v>1244</v>
      </c>
      <c r="G26" s="10">
        <v>-539</v>
      </c>
      <c r="H26" s="10">
        <v>2358</v>
      </c>
      <c r="I26" s="10">
        <v>2738</v>
      </c>
      <c r="J26" s="10">
        <v>-380</v>
      </c>
      <c r="K26" s="10">
        <v>486440</v>
      </c>
      <c r="M26" s="7"/>
      <c r="N26" s="7"/>
    </row>
    <row r="27" spans="2:14" ht="19.5" customHeight="1">
      <c r="B27" s="17">
        <v>3</v>
      </c>
      <c r="C27" s="10">
        <v>1178775</v>
      </c>
      <c r="D27" s="11">
        <v>-3878</v>
      </c>
      <c r="E27" s="10">
        <v>790</v>
      </c>
      <c r="F27" s="10">
        <v>1174</v>
      </c>
      <c r="G27" s="10">
        <v>-384</v>
      </c>
      <c r="H27" s="10">
        <v>6939</v>
      </c>
      <c r="I27" s="10">
        <v>10433</v>
      </c>
      <c r="J27" s="10">
        <v>-3494</v>
      </c>
      <c r="K27" s="10">
        <v>486158</v>
      </c>
      <c r="M27" s="7"/>
      <c r="N27" s="7"/>
    </row>
    <row r="28" spans="2:14" ht="19.5" customHeight="1">
      <c r="B28" s="17">
        <v>4</v>
      </c>
      <c r="C28" s="5">
        <v>1180197</v>
      </c>
      <c r="D28" s="6">
        <v>1422</v>
      </c>
      <c r="E28" s="5">
        <v>803</v>
      </c>
      <c r="F28" s="5">
        <v>1173</v>
      </c>
      <c r="G28" s="5">
        <v>-370</v>
      </c>
      <c r="H28" s="5">
        <v>7507</v>
      </c>
      <c r="I28" s="5">
        <v>5715</v>
      </c>
      <c r="J28" s="5">
        <v>1792</v>
      </c>
      <c r="K28" s="5">
        <v>487940</v>
      </c>
      <c r="M28" s="7"/>
      <c r="N28" s="7"/>
    </row>
    <row r="29" spans="2:14" ht="19.5" customHeight="1">
      <c r="B29" s="17">
        <v>5</v>
      </c>
      <c r="C29" s="5">
        <v>1179894</v>
      </c>
      <c r="D29" s="6">
        <v>-303</v>
      </c>
      <c r="E29" s="5">
        <v>790</v>
      </c>
      <c r="F29" s="5">
        <v>1121</v>
      </c>
      <c r="G29" s="5">
        <v>-331</v>
      </c>
      <c r="H29" s="5">
        <v>2757</v>
      </c>
      <c r="I29" s="5">
        <v>2729</v>
      </c>
      <c r="J29" s="5">
        <v>28</v>
      </c>
      <c r="K29" s="5">
        <v>488267</v>
      </c>
      <c r="M29" s="7"/>
      <c r="N29" s="7"/>
    </row>
    <row r="30" spans="2:14" ht="19.5" customHeight="1">
      <c r="B30" s="17">
        <v>6</v>
      </c>
      <c r="C30" s="5">
        <v>1179407</v>
      </c>
      <c r="D30" s="6">
        <v>-487</v>
      </c>
      <c r="E30" s="5">
        <v>703</v>
      </c>
      <c r="F30" s="5">
        <v>942</v>
      </c>
      <c r="G30" s="5">
        <v>-239</v>
      </c>
      <c r="H30" s="5">
        <v>2122</v>
      </c>
      <c r="I30" s="5">
        <v>2370</v>
      </c>
      <c r="J30" s="5">
        <v>-248</v>
      </c>
      <c r="K30" s="5">
        <v>488221</v>
      </c>
      <c r="M30" s="7"/>
      <c r="N30" s="7"/>
    </row>
    <row r="31" spans="2:14" ht="19.5" customHeight="1">
      <c r="B31" s="17">
        <v>7</v>
      </c>
      <c r="C31" s="5">
        <v>1179126</v>
      </c>
      <c r="D31" s="6">
        <v>-281</v>
      </c>
      <c r="E31" s="5">
        <v>908</v>
      </c>
      <c r="F31" s="5">
        <v>1073</v>
      </c>
      <c r="G31" s="5">
        <v>-165</v>
      </c>
      <c r="H31" s="5">
        <v>2844</v>
      </c>
      <c r="I31" s="5">
        <v>2960</v>
      </c>
      <c r="J31" s="5">
        <v>-116</v>
      </c>
      <c r="K31" s="5">
        <v>488409</v>
      </c>
      <c r="M31" s="7"/>
      <c r="N31" s="7"/>
    </row>
    <row r="32" spans="2:14" ht="19.5" customHeight="1">
      <c r="B32" s="17">
        <v>8</v>
      </c>
      <c r="C32" s="5">
        <v>1178688</v>
      </c>
      <c r="D32" s="6">
        <v>-438</v>
      </c>
      <c r="E32" s="5">
        <v>847</v>
      </c>
      <c r="F32" s="5">
        <v>1083</v>
      </c>
      <c r="G32" s="5">
        <v>-236</v>
      </c>
      <c r="H32" s="5">
        <v>2723</v>
      </c>
      <c r="I32" s="5">
        <v>2925</v>
      </c>
      <c r="J32" s="5">
        <v>-202</v>
      </c>
      <c r="K32" s="5">
        <v>488324</v>
      </c>
      <c r="M32" s="7"/>
      <c r="N32" s="7"/>
    </row>
    <row r="33" spans="2:11" ht="19.5" customHeight="1">
      <c r="B33" s="17">
        <v>9</v>
      </c>
      <c r="C33" s="5">
        <v>1178775</v>
      </c>
      <c r="D33" s="6">
        <v>87</v>
      </c>
      <c r="E33" s="5">
        <v>844</v>
      </c>
      <c r="F33" s="5">
        <v>1101</v>
      </c>
      <c r="G33" s="5">
        <v>-257</v>
      </c>
      <c r="H33" s="5">
        <v>2999</v>
      </c>
      <c r="I33" s="5">
        <v>2655</v>
      </c>
      <c r="J33" s="5">
        <v>344</v>
      </c>
      <c r="K33" s="5">
        <v>490888</v>
      </c>
    </row>
    <row r="34" spans="2:11" ht="19.5" customHeight="1">
      <c r="B34" s="17">
        <v>10</v>
      </c>
      <c r="C34" s="5">
        <v>1178372</v>
      </c>
      <c r="D34" s="6">
        <v>-403</v>
      </c>
      <c r="E34" s="5">
        <v>844</v>
      </c>
      <c r="F34" s="5">
        <v>1189</v>
      </c>
      <c r="G34" s="5">
        <v>-345</v>
      </c>
      <c r="H34" s="5">
        <v>2477</v>
      </c>
      <c r="I34" s="5">
        <v>2535</v>
      </c>
      <c r="J34" s="5">
        <v>-58</v>
      </c>
      <c r="K34" s="5">
        <v>489355</v>
      </c>
    </row>
    <row r="35" spans="2:14" ht="19.5" customHeight="1">
      <c r="B35" s="17">
        <v>11</v>
      </c>
      <c r="C35" s="5">
        <v>1177900</v>
      </c>
      <c r="D35" s="6">
        <v>-472</v>
      </c>
      <c r="E35" s="5">
        <v>721</v>
      </c>
      <c r="F35" s="5">
        <v>1145</v>
      </c>
      <c r="G35" s="5">
        <v>-424</v>
      </c>
      <c r="H35" s="5">
        <v>2055</v>
      </c>
      <c r="I35" s="5">
        <v>2103</v>
      </c>
      <c r="J35" s="5">
        <v>-48</v>
      </c>
      <c r="K35" s="5">
        <v>491391</v>
      </c>
      <c r="M35" s="7"/>
      <c r="N35" s="7"/>
    </row>
    <row r="36" spans="2:14" ht="19.5" customHeight="1">
      <c r="B36" s="17">
        <v>12</v>
      </c>
      <c r="C36" s="5">
        <v>1177352</v>
      </c>
      <c r="D36" s="6">
        <v>-548</v>
      </c>
      <c r="E36" s="5">
        <v>811</v>
      </c>
      <c r="F36" s="5">
        <v>1175</v>
      </c>
      <c r="G36" s="5">
        <v>-364</v>
      </c>
      <c r="H36" s="5">
        <v>2066</v>
      </c>
      <c r="I36" s="5">
        <v>2250</v>
      </c>
      <c r="J36" s="5">
        <v>-184</v>
      </c>
      <c r="K36" s="5">
        <v>493453</v>
      </c>
      <c r="M36" s="7"/>
      <c r="N36" s="7"/>
    </row>
    <row r="37" spans="2:11" ht="19.5" customHeight="1">
      <c r="B37" s="114" t="s">
        <v>135</v>
      </c>
      <c r="C37" s="115"/>
      <c r="D37" s="8">
        <f>SUM(G37,J37)</f>
        <v>-7047</v>
      </c>
      <c r="E37" s="8">
        <f aca="true" t="shared" si="0" ref="E37:J37">SUM(E25:E36)</f>
        <v>9621</v>
      </c>
      <c r="F37" s="8">
        <f t="shared" si="0"/>
        <v>13875</v>
      </c>
      <c r="G37" s="8">
        <f t="shared" si="0"/>
        <v>-4254</v>
      </c>
      <c r="H37" s="8">
        <f t="shared" si="0"/>
        <v>39020</v>
      </c>
      <c r="I37" s="8">
        <f t="shared" si="0"/>
        <v>41813</v>
      </c>
      <c r="J37" s="8">
        <f t="shared" si="0"/>
        <v>-2793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6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7</v>
      </c>
      <c r="I2" s="22"/>
    </row>
    <row r="3" spans="1:9" ht="21" customHeight="1">
      <c r="A3" s="22"/>
      <c r="B3" s="24" t="s">
        <v>8</v>
      </c>
      <c r="C3" s="22"/>
      <c r="D3" s="22"/>
      <c r="E3" s="22"/>
      <c r="F3" s="24" t="s">
        <v>9</v>
      </c>
      <c r="G3" s="22"/>
      <c r="H3" s="22"/>
      <c r="I3" s="22"/>
    </row>
    <row r="4" spans="1:9" ht="21" customHeight="1">
      <c r="A4" s="22"/>
      <c r="B4" s="22"/>
      <c r="C4" s="25" t="s">
        <v>10</v>
      </c>
      <c r="D4" s="25" t="s">
        <v>11</v>
      </c>
      <c r="E4" s="22"/>
      <c r="F4" s="26"/>
      <c r="G4" s="27" t="s">
        <v>137</v>
      </c>
      <c r="H4" s="28" t="s">
        <v>138</v>
      </c>
      <c r="I4" s="22"/>
    </row>
    <row r="5" spans="1:9" ht="21" customHeight="1">
      <c r="A5" s="22"/>
      <c r="B5" s="29">
        <v>1</v>
      </c>
      <c r="C5" s="30" t="s">
        <v>12</v>
      </c>
      <c r="D5" s="31">
        <v>118</v>
      </c>
      <c r="E5" s="22"/>
      <c r="F5" s="32">
        <v>1</v>
      </c>
      <c r="G5" s="33" t="s">
        <v>14</v>
      </c>
      <c r="H5" s="34">
        <v>-217</v>
      </c>
      <c r="I5" s="22"/>
    </row>
    <row r="6" spans="1:9" ht="21" customHeight="1">
      <c r="A6" s="22"/>
      <c r="B6" s="29">
        <v>2</v>
      </c>
      <c r="C6" s="30" t="s">
        <v>17</v>
      </c>
      <c r="D6" s="35">
        <v>18</v>
      </c>
      <c r="E6" s="22"/>
      <c r="F6" s="32">
        <v>2</v>
      </c>
      <c r="G6" s="33" t="s">
        <v>15</v>
      </c>
      <c r="H6" s="34">
        <v>-91</v>
      </c>
      <c r="I6" s="22"/>
    </row>
    <row r="7" spans="1:9" ht="21" customHeight="1">
      <c r="A7" s="22"/>
      <c r="B7" s="29">
        <v>3</v>
      </c>
      <c r="C7" s="30" t="s">
        <v>141</v>
      </c>
      <c r="D7" s="36">
        <v>3</v>
      </c>
      <c r="E7" s="22"/>
      <c r="F7" s="32">
        <v>3</v>
      </c>
      <c r="G7" s="33" t="s">
        <v>13</v>
      </c>
      <c r="H7" s="34">
        <v>-70</v>
      </c>
      <c r="I7" s="22"/>
    </row>
    <row r="8" spans="1:9" ht="21" customHeight="1">
      <c r="A8" s="22"/>
      <c r="B8" s="29">
        <v>4</v>
      </c>
      <c r="C8" s="37"/>
      <c r="D8" s="36"/>
      <c r="E8" s="22"/>
      <c r="F8" s="32">
        <v>4</v>
      </c>
      <c r="G8" s="33" t="s">
        <v>16</v>
      </c>
      <c r="H8" s="34">
        <v>-55</v>
      </c>
      <c r="I8" s="22"/>
    </row>
    <row r="9" spans="1:9" ht="21" customHeight="1">
      <c r="A9" s="22"/>
      <c r="B9" s="29">
        <v>5</v>
      </c>
      <c r="C9" s="37"/>
      <c r="D9" s="36"/>
      <c r="E9" s="22"/>
      <c r="F9" s="32">
        <v>5</v>
      </c>
      <c r="G9" s="33" t="s">
        <v>139</v>
      </c>
      <c r="H9" s="34">
        <v>-42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38"/>
      <c r="R1" s="39"/>
      <c r="S1" s="125" t="s">
        <v>18</v>
      </c>
      <c r="T1" s="125"/>
    </row>
    <row r="2" spans="1:20" ht="21" customHeight="1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21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27" t="s">
        <v>143</v>
      </c>
      <c r="S3" s="127"/>
      <c r="T3" s="127"/>
    </row>
    <row r="4" spans="1:20" ht="15" customHeight="1">
      <c r="A4" s="128" t="s">
        <v>20</v>
      </c>
      <c r="B4" s="130" t="s">
        <v>21</v>
      </c>
      <c r="C4" s="131"/>
      <c r="D4" s="131"/>
      <c r="E4" s="131"/>
      <c r="F4" s="131"/>
      <c r="G4" s="131"/>
      <c r="H4" s="131"/>
      <c r="I4" s="131"/>
      <c r="J4" s="132"/>
      <c r="K4" s="130" t="s">
        <v>22</v>
      </c>
      <c r="L4" s="131"/>
      <c r="M4" s="131"/>
      <c r="N4" s="131"/>
      <c r="O4" s="133"/>
      <c r="P4" s="130" t="s">
        <v>23</v>
      </c>
      <c r="Q4" s="131"/>
      <c r="R4" s="131"/>
      <c r="S4" s="131"/>
      <c r="T4" s="134"/>
    </row>
    <row r="5" spans="1:20" ht="15" customHeight="1">
      <c r="A5" s="129"/>
      <c r="B5" s="40" t="s">
        <v>24</v>
      </c>
      <c r="C5" s="41" t="s">
        <v>25</v>
      </c>
      <c r="D5" s="41" t="s">
        <v>26</v>
      </c>
      <c r="E5" s="41" t="s">
        <v>27</v>
      </c>
      <c r="F5" s="41" t="s">
        <v>28</v>
      </c>
      <c r="G5" s="41" t="s">
        <v>26</v>
      </c>
      <c r="H5" s="41" t="s">
        <v>29</v>
      </c>
      <c r="I5" s="41" t="s">
        <v>30</v>
      </c>
      <c r="J5" s="42" t="s">
        <v>26</v>
      </c>
      <c r="K5" s="43" t="s">
        <v>25</v>
      </c>
      <c r="L5" s="44" t="s">
        <v>27</v>
      </c>
      <c r="M5" s="44" t="s">
        <v>28</v>
      </c>
      <c r="N5" s="44" t="s">
        <v>29</v>
      </c>
      <c r="O5" s="45" t="s">
        <v>30</v>
      </c>
      <c r="P5" s="43" t="s">
        <v>25</v>
      </c>
      <c r="Q5" s="44" t="s">
        <v>27</v>
      </c>
      <c r="R5" s="44" t="s">
        <v>28</v>
      </c>
      <c r="S5" s="44" t="s">
        <v>29</v>
      </c>
      <c r="T5" s="46" t="s">
        <v>30</v>
      </c>
    </row>
    <row r="6" spans="1:20" ht="15" customHeight="1">
      <c r="A6" s="47" t="s">
        <v>31</v>
      </c>
      <c r="B6" s="48">
        <v>493453</v>
      </c>
      <c r="C6" s="49">
        <v>1177352</v>
      </c>
      <c r="D6" s="49">
        <v>-548</v>
      </c>
      <c r="E6" s="49">
        <v>811</v>
      </c>
      <c r="F6" s="49">
        <v>1175</v>
      </c>
      <c r="G6" s="49">
        <v>-364</v>
      </c>
      <c r="H6" s="49">
        <v>2066</v>
      </c>
      <c r="I6" s="49">
        <v>2250</v>
      </c>
      <c r="J6" s="50">
        <v>-184</v>
      </c>
      <c r="K6" s="48">
        <v>556886</v>
      </c>
      <c r="L6" s="49">
        <v>415</v>
      </c>
      <c r="M6" s="49">
        <v>580</v>
      </c>
      <c r="N6" s="49">
        <v>1042</v>
      </c>
      <c r="O6" s="51">
        <v>1141</v>
      </c>
      <c r="P6" s="48">
        <v>620466</v>
      </c>
      <c r="Q6" s="49">
        <v>396</v>
      </c>
      <c r="R6" s="49">
        <v>595</v>
      </c>
      <c r="S6" s="49">
        <v>1024</v>
      </c>
      <c r="T6" s="52">
        <v>1109</v>
      </c>
    </row>
    <row r="7" spans="1:20" ht="15" customHeight="1">
      <c r="A7" s="53" t="s">
        <v>32</v>
      </c>
      <c r="B7" s="54">
        <v>472103</v>
      </c>
      <c r="C7" s="55">
        <v>1121142</v>
      </c>
      <c r="D7" s="55">
        <v>-514</v>
      </c>
      <c r="E7" s="55">
        <v>766</v>
      </c>
      <c r="F7" s="55">
        <v>1091</v>
      </c>
      <c r="G7" s="55">
        <v>-325</v>
      </c>
      <c r="H7" s="55">
        <v>1927</v>
      </c>
      <c r="I7" s="55">
        <v>2116</v>
      </c>
      <c r="J7" s="56">
        <v>-189</v>
      </c>
      <c r="K7" s="54">
        <v>530236</v>
      </c>
      <c r="L7" s="55">
        <v>393</v>
      </c>
      <c r="M7" s="55">
        <v>532</v>
      </c>
      <c r="N7" s="55">
        <v>981</v>
      </c>
      <c r="O7" s="57">
        <v>1082</v>
      </c>
      <c r="P7" s="54">
        <v>590906</v>
      </c>
      <c r="Q7" s="55">
        <v>373</v>
      </c>
      <c r="R7" s="55">
        <v>559</v>
      </c>
      <c r="S7" s="55">
        <v>946</v>
      </c>
      <c r="T7" s="58">
        <v>1034</v>
      </c>
    </row>
    <row r="8" spans="1:20" ht="15" customHeight="1">
      <c r="A8" s="53" t="s">
        <v>33</v>
      </c>
      <c r="B8" s="54">
        <v>21350</v>
      </c>
      <c r="C8" s="55">
        <v>56210</v>
      </c>
      <c r="D8" s="55">
        <v>-34</v>
      </c>
      <c r="E8" s="55">
        <v>45</v>
      </c>
      <c r="F8" s="55">
        <v>84</v>
      </c>
      <c r="G8" s="55">
        <v>-39</v>
      </c>
      <c r="H8" s="55">
        <v>139</v>
      </c>
      <c r="I8" s="55">
        <v>134</v>
      </c>
      <c r="J8" s="56">
        <v>5</v>
      </c>
      <c r="K8" s="54">
        <v>26650</v>
      </c>
      <c r="L8" s="55">
        <v>22</v>
      </c>
      <c r="M8" s="55">
        <v>48</v>
      </c>
      <c r="N8" s="55">
        <v>61</v>
      </c>
      <c r="O8" s="57">
        <v>59</v>
      </c>
      <c r="P8" s="54">
        <v>29560</v>
      </c>
      <c r="Q8" s="55">
        <v>23</v>
      </c>
      <c r="R8" s="55">
        <v>36</v>
      </c>
      <c r="S8" s="55">
        <v>78</v>
      </c>
      <c r="T8" s="58">
        <v>75</v>
      </c>
    </row>
    <row r="9" spans="1:20" ht="15" customHeight="1">
      <c r="A9" s="59" t="s">
        <v>34</v>
      </c>
      <c r="B9" s="60">
        <v>207207</v>
      </c>
      <c r="C9" s="61">
        <v>478095</v>
      </c>
      <c r="D9" s="61">
        <v>118</v>
      </c>
      <c r="E9" s="61">
        <v>378</v>
      </c>
      <c r="F9" s="61">
        <v>328</v>
      </c>
      <c r="G9" s="61">
        <v>50</v>
      </c>
      <c r="H9" s="61">
        <v>791</v>
      </c>
      <c r="I9" s="61">
        <v>723</v>
      </c>
      <c r="J9" s="62">
        <v>68</v>
      </c>
      <c r="K9" s="60">
        <v>229478</v>
      </c>
      <c r="L9" s="61">
        <v>189</v>
      </c>
      <c r="M9" s="61">
        <v>165</v>
      </c>
      <c r="N9" s="61">
        <v>407</v>
      </c>
      <c r="O9" s="63">
        <v>379</v>
      </c>
      <c r="P9" s="60">
        <v>248617</v>
      </c>
      <c r="Q9" s="61">
        <v>189</v>
      </c>
      <c r="R9" s="61">
        <v>163</v>
      </c>
      <c r="S9" s="61">
        <v>384</v>
      </c>
      <c r="T9" s="64">
        <v>344</v>
      </c>
    </row>
    <row r="10" spans="1:20" ht="15" customHeight="1">
      <c r="A10" s="59" t="s">
        <v>35</v>
      </c>
      <c r="B10" s="60">
        <v>55515</v>
      </c>
      <c r="C10" s="61">
        <v>121857</v>
      </c>
      <c r="D10" s="61">
        <v>-217</v>
      </c>
      <c r="E10" s="61">
        <v>78</v>
      </c>
      <c r="F10" s="61">
        <v>140</v>
      </c>
      <c r="G10" s="61">
        <v>-62</v>
      </c>
      <c r="H10" s="61">
        <v>218</v>
      </c>
      <c r="I10" s="61">
        <v>373</v>
      </c>
      <c r="J10" s="62">
        <v>-155</v>
      </c>
      <c r="K10" s="60">
        <v>55544</v>
      </c>
      <c r="L10" s="61">
        <v>44</v>
      </c>
      <c r="M10" s="61">
        <v>73</v>
      </c>
      <c r="N10" s="61">
        <v>109</v>
      </c>
      <c r="O10" s="63">
        <v>173</v>
      </c>
      <c r="P10" s="60">
        <v>66313</v>
      </c>
      <c r="Q10" s="61">
        <v>34</v>
      </c>
      <c r="R10" s="61">
        <v>67</v>
      </c>
      <c r="S10" s="61">
        <v>109</v>
      </c>
      <c r="T10" s="64">
        <v>200</v>
      </c>
    </row>
    <row r="11" spans="1:20" ht="15" customHeight="1">
      <c r="A11" s="59" t="s">
        <v>36</v>
      </c>
      <c r="B11" s="60">
        <v>35282</v>
      </c>
      <c r="C11" s="61">
        <v>84273</v>
      </c>
      <c r="D11" s="61">
        <v>18</v>
      </c>
      <c r="E11" s="61">
        <v>68</v>
      </c>
      <c r="F11" s="61">
        <v>72</v>
      </c>
      <c r="G11" s="61">
        <v>-4</v>
      </c>
      <c r="H11" s="61">
        <v>198</v>
      </c>
      <c r="I11" s="61">
        <v>176</v>
      </c>
      <c r="J11" s="62">
        <v>22</v>
      </c>
      <c r="K11" s="60">
        <v>40388</v>
      </c>
      <c r="L11" s="61">
        <v>38</v>
      </c>
      <c r="M11" s="61">
        <v>31</v>
      </c>
      <c r="N11" s="61">
        <v>111</v>
      </c>
      <c r="O11" s="63">
        <v>111</v>
      </c>
      <c r="P11" s="60">
        <v>43885</v>
      </c>
      <c r="Q11" s="61">
        <v>30</v>
      </c>
      <c r="R11" s="61">
        <v>41</v>
      </c>
      <c r="S11" s="61">
        <v>87</v>
      </c>
      <c r="T11" s="64">
        <v>65</v>
      </c>
    </row>
    <row r="12" spans="1:20" ht="15" customHeight="1">
      <c r="A12" s="59" t="s">
        <v>37</v>
      </c>
      <c r="B12" s="60">
        <v>25742</v>
      </c>
      <c r="C12" s="61">
        <v>68581</v>
      </c>
      <c r="D12" s="61">
        <v>-42</v>
      </c>
      <c r="E12" s="61">
        <v>42</v>
      </c>
      <c r="F12" s="61">
        <v>76</v>
      </c>
      <c r="G12" s="61">
        <v>-34</v>
      </c>
      <c r="H12" s="61">
        <v>99</v>
      </c>
      <c r="I12" s="61">
        <v>107</v>
      </c>
      <c r="J12" s="62">
        <v>-8</v>
      </c>
      <c r="K12" s="60">
        <v>32504</v>
      </c>
      <c r="L12" s="61">
        <v>26</v>
      </c>
      <c r="M12" s="61">
        <v>30</v>
      </c>
      <c r="N12" s="61">
        <v>48</v>
      </c>
      <c r="O12" s="63">
        <v>47</v>
      </c>
      <c r="P12" s="60">
        <v>36077</v>
      </c>
      <c r="Q12" s="61">
        <v>16</v>
      </c>
      <c r="R12" s="61">
        <v>46</v>
      </c>
      <c r="S12" s="61">
        <v>51</v>
      </c>
      <c r="T12" s="64">
        <v>60</v>
      </c>
    </row>
    <row r="13" spans="1:20" ht="15" customHeight="1">
      <c r="A13" s="59" t="s">
        <v>38</v>
      </c>
      <c r="B13" s="60">
        <v>30596</v>
      </c>
      <c r="C13" s="61">
        <v>74087</v>
      </c>
      <c r="D13" s="61">
        <v>-70</v>
      </c>
      <c r="E13" s="61">
        <v>51</v>
      </c>
      <c r="F13" s="61">
        <v>100</v>
      </c>
      <c r="G13" s="61">
        <v>-49</v>
      </c>
      <c r="H13" s="61">
        <v>76</v>
      </c>
      <c r="I13" s="61">
        <v>97</v>
      </c>
      <c r="J13" s="62">
        <v>-21</v>
      </c>
      <c r="K13" s="60">
        <v>34125</v>
      </c>
      <c r="L13" s="61">
        <v>30</v>
      </c>
      <c r="M13" s="61">
        <v>48</v>
      </c>
      <c r="N13" s="61">
        <v>37</v>
      </c>
      <c r="O13" s="63">
        <v>51</v>
      </c>
      <c r="P13" s="60">
        <v>39962</v>
      </c>
      <c r="Q13" s="61">
        <v>21</v>
      </c>
      <c r="R13" s="61">
        <v>52</v>
      </c>
      <c r="S13" s="61">
        <v>39</v>
      </c>
      <c r="T13" s="64">
        <v>46</v>
      </c>
    </row>
    <row r="14" spans="1:20" ht="15" customHeight="1">
      <c r="A14" s="59" t="s">
        <v>39</v>
      </c>
      <c r="B14" s="60">
        <v>15393</v>
      </c>
      <c r="C14" s="61">
        <v>39716</v>
      </c>
      <c r="D14" s="61">
        <v>-3</v>
      </c>
      <c r="E14" s="61">
        <v>15</v>
      </c>
      <c r="F14" s="61">
        <v>40</v>
      </c>
      <c r="G14" s="61">
        <v>-25</v>
      </c>
      <c r="H14" s="61">
        <v>75</v>
      </c>
      <c r="I14" s="61">
        <v>53</v>
      </c>
      <c r="J14" s="62">
        <v>22</v>
      </c>
      <c r="K14" s="60">
        <v>18594</v>
      </c>
      <c r="L14" s="61">
        <v>7</v>
      </c>
      <c r="M14" s="61">
        <v>17</v>
      </c>
      <c r="N14" s="61">
        <v>43</v>
      </c>
      <c r="O14" s="63">
        <v>25</v>
      </c>
      <c r="P14" s="60">
        <v>21122</v>
      </c>
      <c r="Q14" s="61">
        <v>8</v>
      </c>
      <c r="R14" s="61">
        <v>23</v>
      </c>
      <c r="S14" s="61">
        <v>32</v>
      </c>
      <c r="T14" s="64">
        <v>28</v>
      </c>
    </row>
    <row r="15" spans="1:20" ht="15" customHeight="1">
      <c r="A15" s="59" t="s">
        <v>40</v>
      </c>
      <c r="B15" s="60">
        <v>7754</v>
      </c>
      <c r="C15" s="61">
        <v>18739</v>
      </c>
      <c r="D15" s="61">
        <v>-36</v>
      </c>
      <c r="E15" s="61">
        <v>6</v>
      </c>
      <c r="F15" s="61">
        <v>27</v>
      </c>
      <c r="G15" s="61">
        <v>-21</v>
      </c>
      <c r="H15" s="61">
        <v>19</v>
      </c>
      <c r="I15" s="61">
        <v>34</v>
      </c>
      <c r="J15" s="62">
        <v>-15</v>
      </c>
      <c r="K15" s="60">
        <v>8740</v>
      </c>
      <c r="L15" s="61">
        <v>1</v>
      </c>
      <c r="M15" s="61">
        <v>19</v>
      </c>
      <c r="N15" s="61">
        <v>8</v>
      </c>
      <c r="O15" s="63">
        <v>16</v>
      </c>
      <c r="P15" s="60">
        <v>9999</v>
      </c>
      <c r="Q15" s="61">
        <v>5</v>
      </c>
      <c r="R15" s="61">
        <v>8</v>
      </c>
      <c r="S15" s="61">
        <v>11</v>
      </c>
      <c r="T15" s="64">
        <v>18</v>
      </c>
    </row>
    <row r="16" spans="1:20" ht="15" customHeight="1">
      <c r="A16" s="59" t="s">
        <v>41</v>
      </c>
      <c r="B16" s="60">
        <v>9469</v>
      </c>
      <c r="C16" s="61">
        <v>23101</v>
      </c>
      <c r="D16" s="61">
        <v>-30</v>
      </c>
      <c r="E16" s="61">
        <v>12</v>
      </c>
      <c r="F16" s="61">
        <v>31</v>
      </c>
      <c r="G16" s="61">
        <v>-19</v>
      </c>
      <c r="H16" s="61">
        <v>38</v>
      </c>
      <c r="I16" s="61">
        <v>49</v>
      </c>
      <c r="J16" s="62">
        <v>-11</v>
      </c>
      <c r="K16" s="60">
        <v>10681</v>
      </c>
      <c r="L16" s="61">
        <v>4</v>
      </c>
      <c r="M16" s="61">
        <v>16</v>
      </c>
      <c r="N16" s="61">
        <v>21</v>
      </c>
      <c r="O16" s="63">
        <v>20</v>
      </c>
      <c r="P16" s="60">
        <v>12420</v>
      </c>
      <c r="Q16" s="61">
        <v>8</v>
      </c>
      <c r="R16" s="61">
        <v>15</v>
      </c>
      <c r="S16" s="61">
        <v>17</v>
      </c>
      <c r="T16" s="64">
        <v>29</v>
      </c>
    </row>
    <row r="17" spans="1:20" ht="15" customHeight="1">
      <c r="A17" s="59" t="s">
        <v>42</v>
      </c>
      <c r="B17" s="60">
        <v>9548</v>
      </c>
      <c r="C17" s="61">
        <v>23135</v>
      </c>
      <c r="D17" s="61">
        <v>-6</v>
      </c>
      <c r="E17" s="61">
        <v>10</v>
      </c>
      <c r="F17" s="61">
        <v>31</v>
      </c>
      <c r="G17" s="61">
        <v>-21</v>
      </c>
      <c r="H17" s="61">
        <v>56</v>
      </c>
      <c r="I17" s="61">
        <v>41</v>
      </c>
      <c r="J17" s="62">
        <v>15</v>
      </c>
      <c r="K17" s="60">
        <v>10846</v>
      </c>
      <c r="L17" s="61">
        <v>5</v>
      </c>
      <c r="M17" s="61">
        <v>15</v>
      </c>
      <c r="N17" s="61">
        <v>17</v>
      </c>
      <c r="O17" s="63">
        <v>21</v>
      </c>
      <c r="P17" s="60">
        <v>12289</v>
      </c>
      <c r="Q17" s="61">
        <v>5</v>
      </c>
      <c r="R17" s="61">
        <v>16</v>
      </c>
      <c r="S17" s="61">
        <v>39</v>
      </c>
      <c r="T17" s="64">
        <v>20</v>
      </c>
    </row>
    <row r="18" spans="1:20" ht="15" customHeight="1">
      <c r="A18" s="59" t="s">
        <v>43</v>
      </c>
      <c r="B18" s="60">
        <v>12096</v>
      </c>
      <c r="C18" s="61">
        <v>30474</v>
      </c>
      <c r="D18" s="61">
        <v>-31</v>
      </c>
      <c r="E18" s="61">
        <v>16</v>
      </c>
      <c r="F18" s="61">
        <v>38</v>
      </c>
      <c r="G18" s="61">
        <v>-22</v>
      </c>
      <c r="H18" s="61">
        <v>70</v>
      </c>
      <c r="I18" s="61">
        <v>79</v>
      </c>
      <c r="J18" s="62">
        <v>-9</v>
      </c>
      <c r="K18" s="60">
        <v>14602</v>
      </c>
      <c r="L18" s="61">
        <v>11</v>
      </c>
      <c r="M18" s="61">
        <v>19</v>
      </c>
      <c r="N18" s="61">
        <v>42</v>
      </c>
      <c r="O18" s="63">
        <v>45</v>
      </c>
      <c r="P18" s="60">
        <v>15872</v>
      </c>
      <c r="Q18" s="61">
        <v>5</v>
      </c>
      <c r="R18" s="61">
        <v>19</v>
      </c>
      <c r="S18" s="61">
        <v>28</v>
      </c>
      <c r="T18" s="64">
        <v>34</v>
      </c>
    </row>
    <row r="19" spans="1:20" ht="15" customHeight="1">
      <c r="A19" s="59" t="s">
        <v>44</v>
      </c>
      <c r="B19" s="60">
        <v>22911</v>
      </c>
      <c r="C19" s="61">
        <v>57195</v>
      </c>
      <c r="D19" s="61">
        <v>-91</v>
      </c>
      <c r="E19" s="61">
        <v>25</v>
      </c>
      <c r="F19" s="61">
        <v>78</v>
      </c>
      <c r="G19" s="61">
        <v>-53</v>
      </c>
      <c r="H19" s="61">
        <v>79</v>
      </c>
      <c r="I19" s="61">
        <v>117</v>
      </c>
      <c r="J19" s="62">
        <v>-38</v>
      </c>
      <c r="K19" s="60">
        <v>26895</v>
      </c>
      <c r="L19" s="61">
        <v>10</v>
      </c>
      <c r="M19" s="61">
        <v>31</v>
      </c>
      <c r="N19" s="61">
        <v>48</v>
      </c>
      <c r="O19" s="63">
        <v>62</v>
      </c>
      <c r="P19" s="60">
        <v>30300</v>
      </c>
      <c r="Q19" s="61">
        <v>15</v>
      </c>
      <c r="R19" s="61">
        <v>47</v>
      </c>
      <c r="S19" s="61">
        <v>31</v>
      </c>
      <c r="T19" s="64">
        <v>55</v>
      </c>
    </row>
    <row r="20" spans="1:20" ht="15" customHeight="1">
      <c r="A20" s="59" t="s">
        <v>45</v>
      </c>
      <c r="B20" s="60">
        <v>14894</v>
      </c>
      <c r="C20" s="61">
        <v>37772</v>
      </c>
      <c r="D20" s="61">
        <v>-28</v>
      </c>
      <c r="E20" s="61">
        <v>21</v>
      </c>
      <c r="F20" s="61">
        <v>44</v>
      </c>
      <c r="G20" s="61">
        <v>-23</v>
      </c>
      <c r="H20" s="61">
        <v>72</v>
      </c>
      <c r="I20" s="61">
        <v>77</v>
      </c>
      <c r="J20" s="62">
        <v>-5</v>
      </c>
      <c r="K20" s="60">
        <v>17476</v>
      </c>
      <c r="L20" s="61">
        <v>9</v>
      </c>
      <c r="M20" s="61">
        <v>22</v>
      </c>
      <c r="N20" s="61">
        <v>22</v>
      </c>
      <c r="O20" s="63">
        <v>36</v>
      </c>
      <c r="P20" s="60">
        <v>20296</v>
      </c>
      <c r="Q20" s="61">
        <v>12</v>
      </c>
      <c r="R20" s="61">
        <v>22</v>
      </c>
      <c r="S20" s="61">
        <v>50</v>
      </c>
      <c r="T20" s="64">
        <v>41</v>
      </c>
    </row>
    <row r="21" spans="1:20" ht="15" customHeight="1">
      <c r="A21" s="59" t="s">
        <v>46</v>
      </c>
      <c r="B21" s="60">
        <v>13030</v>
      </c>
      <c r="C21" s="61">
        <v>34052</v>
      </c>
      <c r="D21" s="61">
        <v>-55</v>
      </c>
      <c r="E21" s="61">
        <v>28</v>
      </c>
      <c r="F21" s="61">
        <v>45</v>
      </c>
      <c r="G21" s="61">
        <v>-17</v>
      </c>
      <c r="H21" s="61">
        <v>87</v>
      </c>
      <c r="I21" s="61">
        <v>125</v>
      </c>
      <c r="J21" s="62">
        <v>-38</v>
      </c>
      <c r="K21" s="60">
        <v>15994</v>
      </c>
      <c r="L21" s="61">
        <v>14</v>
      </c>
      <c r="M21" s="61">
        <v>23</v>
      </c>
      <c r="N21" s="61">
        <v>41</v>
      </c>
      <c r="O21" s="63">
        <v>57</v>
      </c>
      <c r="P21" s="60">
        <v>18058</v>
      </c>
      <c r="Q21" s="61">
        <v>14</v>
      </c>
      <c r="R21" s="61">
        <v>22</v>
      </c>
      <c r="S21" s="61">
        <v>46</v>
      </c>
      <c r="T21" s="64">
        <v>68</v>
      </c>
    </row>
    <row r="22" spans="1:20" ht="15" customHeight="1">
      <c r="A22" s="59" t="s">
        <v>47</v>
      </c>
      <c r="B22" s="60">
        <v>12666</v>
      </c>
      <c r="C22" s="61">
        <v>30065</v>
      </c>
      <c r="D22" s="61">
        <v>-41</v>
      </c>
      <c r="E22" s="61">
        <v>16</v>
      </c>
      <c r="F22" s="61">
        <v>41</v>
      </c>
      <c r="G22" s="61">
        <v>-25</v>
      </c>
      <c r="H22" s="61">
        <v>49</v>
      </c>
      <c r="I22" s="61">
        <v>65</v>
      </c>
      <c r="J22" s="62">
        <v>-16</v>
      </c>
      <c r="K22" s="60">
        <v>14369</v>
      </c>
      <c r="L22" s="61">
        <v>5</v>
      </c>
      <c r="M22" s="61">
        <v>23</v>
      </c>
      <c r="N22" s="61">
        <v>27</v>
      </c>
      <c r="O22" s="63">
        <v>39</v>
      </c>
      <c r="P22" s="60">
        <v>15696</v>
      </c>
      <c r="Q22" s="61">
        <v>11</v>
      </c>
      <c r="R22" s="61">
        <v>18</v>
      </c>
      <c r="S22" s="61">
        <v>22</v>
      </c>
      <c r="T22" s="64">
        <v>26</v>
      </c>
    </row>
    <row r="23" spans="1:20" ht="15" customHeight="1">
      <c r="A23" s="53" t="s">
        <v>48</v>
      </c>
      <c r="B23" s="54">
        <v>900</v>
      </c>
      <c r="C23" s="55">
        <v>2047</v>
      </c>
      <c r="D23" s="55">
        <v>3</v>
      </c>
      <c r="E23" s="55">
        <v>1</v>
      </c>
      <c r="F23" s="55">
        <v>2</v>
      </c>
      <c r="G23" s="55">
        <v>-1</v>
      </c>
      <c r="H23" s="55">
        <v>5</v>
      </c>
      <c r="I23" s="55">
        <v>1</v>
      </c>
      <c r="J23" s="56">
        <v>4</v>
      </c>
      <c r="K23" s="54">
        <v>946</v>
      </c>
      <c r="L23" s="55">
        <v>1</v>
      </c>
      <c r="M23" s="55">
        <v>1</v>
      </c>
      <c r="N23" s="55">
        <v>0</v>
      </c>
      <c r="O23" s="57">
        <v>1</v>
      </c>
      <c r="P23" s="54">
        <v>1101</v>
      </c>
      <c r="Q23" s="55">
        <v>0</v>
      </c>
      <c r="R23" s="55">
        <v>1</v>
      </c>
      <c r="S23" s="55">
        <v>5</v>
      </c>
      <c r="T23" s="58">
        <v>0</v>
      </c>
    </row>
    <row r="24" spans="1:20" ht="15" customHeight="1">
      <c r="A24" s="59" t="s">
        <v>49</v>
      </c>
      <c r="B24" s="60">
        <v>900</v>
      </c>
      <c r="C24" s="61">
        <v>2047</v>
      </c>
      <c r="D24" s="61">
        <v>3</v>
      </c>
      <c r="E24" s="61">
        <v>1</v>
      </c>
      <c r="F24" s="61">
        <v>2</v>
      </c>
      <c r="G24" s="61">
        <v>-1</v>
      </c>
      <c r="H24" s="61">
        <v>5</v>
      </c>
      <c r="I24" s="61">
        <v>1</v>
      </c>
      <c r="J24" s="62">
        <v>4</v>
      </c>
      <c r="K24" s="60">
        <v>946</v>
      </c>
      <c r="L24" s="61">
        <v>1</v>
      </c>
      <c r="M24" s="61">
        <v>1</v>
      </c>
      <c r="N24" s="61">
        <v>0</v>
      </c>
      <c r="O24" s="63">
        <v>1</v>
      </c>
      <c r="P24" s="60">
        <v>1101</v>
      </c>
      <c r="Q24" s="61">
        <v>0</v>
      </c>
      <c r="R24" s="61">
        <v>1</v>
      </c>
      <c r="S24" s="61">
        <v>5</v>
      </c>
      <c r="T24" s="64">
        <v>0</v>
      </c>
    </row>
    <row r="25" spans="1:20" ht="15" customHeight="1">
      <c r="A25" s="53" t="s">
        <v>50</v>
      </c>
      <c r="B25" s="54">
        <v>10796</v>
      </c>
      <c r="C25" s="55">
        <v>28047</v>
      </c>
      <c r="D25" s="55">
        <v>-14</v>
      </c>
      <c r="E25" s="55">
        <v>23</v>
      </c>
      <c r="F25" s="55">
        <v>34</v>
      </c>
      <c r="G25" s="55">
        <v>-11</v>
      </c>
      <c r="H25" s="55">
        <v>82</v>
      </c>
      <c r="I25" s="55">
        <v>85</v>
      </c>
      <c r="J25" s="56">
        <v>-3</v>
      </c>
      <c r="K25" s="54">
        <v>13327</v>
      </c>
      <c r="L25" s="55">
        <v>13</v>
      </c>
      <c r="M25" s="55">
        <v>23</v>
      </c>
      <c r="N25" s="55">
        <v>38</v>
      </c>
      <c r="O25" s="57">
        <v>43</v>
      </c>
      <c r="P25" s="54">
        <v>14720</v>
      </c>
      <c r="Q25" s="55">
        <v>10</v>
      </c>
      <c r="R25" s="55">
        <v>11</v>
      </c>
      <c r="S25" s="55">
        <v>44</v>
      </c>
      <c r="T25" s="58">
        <v>42</v>
      </c>
    </row>
    <row r="26" spans="1:20" ht="15" customHeight="1">
      <c r="A26" s="59" t="s">
        <v>51</v>
      </c>
      <c r="B26" s="60">
        <v>10796</v>
      </c>
      <c r="C26" s="61">
        <v>28047</v>
      </c>
      <c r="D26" s="61">
        <v>-14</v>
      </c>
      <c r="E26" s="61">
        <v>23</v>
      </c>
      <c r="F26" s="61">
        <v>34</v>
      </c>
      <c r="G26" s="61">
        <v>-11</v>
      </c>
      <c r="H26" s="61">
        <v>82</v>
      </c>
      <c r="I26" s="61">
        <v>85</v>
      </c>
      <c r="J26" s="62">
        <v>-3</v>
      </c>
      <c r="K26" s="60">
        <v>13327</v>
      </c>
      <c r="L26" s="61">
        <v>13</v>
      </c>
      <c r="M26" s="61">
        <v>23</v>
      </c>
      <c r="N26" s="61">
        <v>38</v>
      </c>
      <c r="O26" s="63">
        <v>43</v>
      </c>
      <c r="P26" s="60">
        <v>14720</v>
      </c>
      <c r="Q26" s="61">
        <v>10</v>
      </c>
      <c r="R26" s="61">
        <v>11</v>
      </c>
      <c r="S26" s="61">
        <v>44</v>
      </c>
      <c r="T26" s="64">
        <v>42</v>
      </c>
    </row>
    <row r="27" spans="1:20" ht="15" customHeight="1">
      <c r="A27" s="53" t="s">
        <v>52</v>
      </c>
      <c r="B27" s="54">
        <v>9654</v>
      </c>
      <c r="C27" s="55">
        <v>26116</v>
      </c>
      <c r="D27" s="55">
        <v>-23</v>
      </c>
      <c r="E27" s="55">
        <v>21</v>
      </c>
      <c r="F27" s="55">
        <v>48</v>
      </c>
      <c r="G27" s="55">
        <v>-27</v>
      </c>
      <c r="H27" s="55">
        <v>52</v>
      </c>
      <c r="I27" s="55">
        <v>48</v>
      </c>
      <c r="J27" s="56">
        <v>4</v>
      </c>
      <c r="K27" s="54">
        <v>12377</v>
      </c>
      <c r="L27" s="55">
        <v>8</v>
      </c>
      <c r="M27" s="55">
        <v>24</v>
      </c>
      <c r="N27" s="55">
        <v>23</v>
      </c>
      <c r="O27" s="57">
        <v>15</v>
      </c>
      <c r="P27" s="54">
        <v>13739</v>
      </c>
      <c r="Q27" s="55">
        <v>13</v>
      </c>
      <c r="R27" s="55">
        <v>24</v>
      </c>
      <c r="S27" s="55">
        <v>29</v>
      </c>
      <c r="T27" s="58">
        <v>33</v>
      </c>
    </row>
    <row r="28" spans="1:20" ht="15" customHeight="1">
      <c r="A28" s="59" t="s">
        <v>53</v>
      </c>
      <c r="B28" s="60">
        <v>3581</v>
      </c>
      <c r="C28" s="61">
        <v>9886</v>
      </c>
      <c r="D28" s="61">
        <v>-9</v>
      </c>
      <c r="E28" s="61">
        <v>6</v>
      </c>
      <c r="F28" s="61">
        <v>16</v>
      </c>
      <c r="G28" s="61">
        <v>-10</v>
      </c>
      <c r="H28" s="61">
        <v>22</v>
      </c>
      <c r="I28" s="61">
        <v>21</v>
      </c>
      <c r="J28" s="62">
        <v>1</v>
      </c>
      <c r="K28" s="60">
        <v>4634</v>
      </c>
      <c r="L28" s="61">
        <v>0</v>
      </c>
      <c r="M28" s="61">
        <v>7</v>
      </c>
      <c r="N28" s="61">
        <v>9</v>
      </c>
      <c r="O28" s="63">
        <v>8</v>
      </c>
      <c r="P28" s="60">
        <v>5252</v>
      </c>
      <c r="Q28" s="61">
        <v>6</v>
      </c>
      <c r="R28" s="61">
        <v>9</v>
      </c>
      <c r="S28" s="61">
        <v>13</v>
      </c>
      <c r="T28" s="64">
        <v>13</v>
      </c>
    </row>
    <row r="29" spans="1:20" ht="15" customHeight="1" thickBot="1">
      <c r="A29" s="65" t="s">
        <v>54</v>
      </c>
      <c r="B29" s="66">
        <v>6073</v>
      </c>
      <c r="C29" s="67">
        <v>16230</v>
      </c>
      <c r="D29" s="67">
        <v>-14</v>
      </c>
      <c r="E29" s="67">
        <v>15</v>
      </c>
      <c r="F29" s="67">
        <v>32</v>
      </c>
      <c r="G29" s="67">
        <v>-17</v>
      </c>
      <c r="H29" s="67">
        <v>30</v>
      </c>
      <c r="I29" s="67">
        <v>27</v>
      </c>
      <c r="J29" s="68">
        <v>3</v>
      </c>
      <c r="K29" s="66">
        <v>7743</v>
      </c>
      <c r="L29" s="67">
        <v>8</v>
      </c>
      <c r="M29" s="67">
        <v>17</v>
      </c>
      <c r="N29" s="67">
        <v>14</v>
      </c>
      <c r="O29" s="69">
        <v>7</v>
      </c>
      <c r="P29" s="66">
        <v>8487</v>
      </c>
      <c r="Q29" s="67">
        <v>7</v>
      </c>
      <c r="R29" s="67">
        <v>15</v>
      </c>
      <c r="S29" s="67">
        <v>16</v>
      </c>
      <c r="T29" s="70">
        <v>20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119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120</v>
      </c>
      <c r="G4" s="22"/>
      <c r="H4" s="22"/>
    </row>
    <row r="5" spans="1:8" ht="23.25" customHeight="1">
      <c r="A5" s="22"/>
      <c r="B5" s="24"/>
      <c r="C5" s="135" t="s">
        <v>121</v>
      </c>
      <c r="D5" s="136"/>
      <c r="E5" s="137"/>
      <c r="F5" s="135" t="s">
        <v>122</v>
      </c>
      <c r="G5" s="137"/>
      <c r="H5" s="22"/>
    </row>
    <row r="6" spans="1:8" ht="23.25" customHeight="1">
      <c r="A6" s="22"/>
      <c r="B6" s="22"/>
      <c r="C6" s="110" t="s">
        <v>95</v>
      </c>
      <c r="D6" s="110" t="s">
        <v>97</v>
      </c>
      <c r="E6" s="110" t="s">
        <v>123</v>
      </c>
      <c r="F6" s="110" t="s">
        <v>95</v>
      </c>
      <c r="G6" s="110" t="s">
        <v>97</v>
      </c>
      <c r="H6" s="22"/>
    </row>
    <row r="7" spans="1:8" ht="23.25" customHeight="1">
      <c r="A7" s="22"/>
      <c r="B7" s="111" t="s">
        <v>99</v>
      </c>
      <c r="C7" s="112">
        <f>SUM(C8:C16)</f>
        <v>1084</v>
      </c>
      <c r="D7" s="112">
        <f>SUM(D8:D16)</f>
        <v>1256</v>
      </c>
      <c r="E7" s="112">
        <f>SUM(E8:E16)</f>
        <v>-172</v>
      </c>
      <c r="F7" s="112">
        <v>100</v>
      </c>
      <c r="G7" s="112">
        <v>100</v>
      </c>
      <c r="H7" s="22"/>
    </row>
    <row r="8" spans="1:8" ht="23.25" customHeight="1">
      <c r="A8" s="22"/>
      <c r="B8" s="111" t="s">
        <v>115</v>
      </c>
      <c r="C8" s="112">
        <f>'県外ﾌﾞﾛｯｸ別移動'!$J$6</f>
        <v>497</v>
      </c>
      <c r="D8" s="112">
        <f>'県外ﾌﾞﾛｯｸ別移動'!$T$6</f>
        <v>553</v>
      </c>
      <c r="E8" s="112">
        <f>C8-D8</f>
        <v>-56</v>
      </c>
      <c r="F8" s="112">
        <f>ROUND(C8/C$7,2)*100</f>
        <v>46</v>
      </c>
      <c r="G8" s="112">
        <f>ROUND(D8/D$7,2)*100</f>
        <v>44</v>
      </c>
      <c r="H8" s="22"/>
    </row>
    <row r="9" spans="1:8" ht="23.25" customHeight="1">
      <c r="A9" s="22"/>
      <c r="B9" s="111" t="s">
        <v>113</v>
      </c>
      <c r="C9" s="112">
        <f>'県外ﾌﾞﾛｯｸ別移動'!$I$6</f>
        <v>13</v>
      </c>
      <c r="D9" s="112">
        <f>'県外ﾌﾞﾛｯｸ別移動'!$S$6</f>
        <v>18</v>
      </c>
      <c r="E9" s="112">
        <f aca="true" t="shared" si="0" ref="E9:E16">C9-D9</f>
        <v>-5</v>
      </c>
      <c r="F9" s="112">
        <f aca="true" t="shared" si="1" ref="F9:G16">ROUND(C9/C$7,2)*100</f>
        <v>1</v>
      </c>
      <c r="G9" s="112">
        <f t="shared" si="1"/>
        <v>1</v>
      </c>
      <c r="H9" s="22"/>
    </row>
    <row r="10" spans="1:8" ht="23.25" customHeight="1">
      <c r="A10" s="22"/>
      <c r="B10" s="111" t="s">
        <v>111</v>
      </c>
      <c r="C10" s="112">
        <f>'県外ﾌﾞﾛｯｸ別移動'!$H$6</f>
        <v>75</v>
      </c>
      <c r="D10" s="112">
        <f>'県外ﾌﾞﾛｯｸ別移動'!$R$6</f>
        <v>58</v>
      </c>
      <c r="E10" s="112">
        <f t="shared" si="0"/>
        <v>17</v>
      </c>
      <c r="F10" s="112">
        <f t="shared" si="1"/>
        <v>7.000000000000001</v>
      </c>
      <c r="G10" s="112">
        <f t="shared" si="1"/>
        <v>5</v>
      </c>
      <c r="H10" s="22"/>
    </row>
    <row r="11" spans="1:8" ht="23.25" customHeight="1">
      <c r="A11" s="22"/>
      <c r="B11" s="111" t="s">
        <v>109</v>
      </c>
      <c r="C11" s="112">
        <f>'県外ﾌﾞﾛｯｸ別移動'!$G$6</f>
        <v>135</v>
      </c>
      <c r="D11" s="112">
        <f>'県外ﾌﾞﾛｯｸ別移動'!$Q$6</f>
        <v>114</v>
      </c>
      <c r="E11" s="112">
        <f t="shared" si="0"/>
        <v>21</v>
      </c>
      <c r="F11" s="112">
        <f t="shared" si="1"/>
        <v>12</v>
      </c>
      <c r="G11" s="112">
        <f t="shared" si="1"/>
        <v>9</v>
      </c>
      <c r="H11" s="22"/>
    </row>
    <row r="12" spans="1:8" ht="23.25" customHeight="1">
      <c r="A12" s="22"/>
      <c r="B12" s="111" t="s">
        <v>107</v>
      </c>
      <c r="C12" s="112">
        <f>'県外ﾌﾞﾛｯｸ別移動'!$F$6</f>
        <v>80</v>
      </c>
      <c r="D12" s="112">
        <f>'県外ﾌﾞﾛｯｸ別移動'!$P$6</f>
        <v>54</v>
      </c>
      <c r="E12" s="112">
        <f t="shared" si="0"/>
        <v>26</v>
      </c>
      <c r="F12" s="112">
        <f t="shared" si="1"/>
        <v>7.000000000000001</v>
      </c>
      <c r="G12" s="112">
        <f t="shared" si="1"/>
        <v>4</v>
      </c>
      <c r="H12" s="22"/>
    </row>
    <row r="13" spans="1:8" ht="23.25" customHeight="1">
      <c r="A13" s="22"/>
      <c r="B13" s="111" t="s">
        <v>105</v>
      </c>
      <c r="C13" s="112">
        <f>'県外ﾌﾞﾛｯｸ別移動'!$E$6</f>
        <v>194</v>
      </c>
      <c r="D13" s="112">
        <f>'県外ﾌﾞﾛｯｸ別移動'!$O$6</f>
        <v>195</v>
      </c>
      <c r="E13" s="112">
        <f t="shared" si="0"/>
        <v>-1</v>
      </c>
      <c r="F13" s="112">
        <f t="shared" si="1"/>
        <v>18</v>
      </c>
      <c r="G13" s="112">
        <f t="shared" si="1"/>
        <v>16</v>
      </c>
      <c r="H13" s="22"/>
    </row>
    <row r="14" spans="1:8" ht="23.25" customHeight="1">
      <c r="A14" s="22"/>
      <c r="B14" s="111" t="s">
        <v>103</v>
      </c>
      <c r="C14" s="112">
        <f>'県外ﾌﾞﾛｯｸ別移動'!$D$6</f>
        <v>7</v>
      </c>
      <c r="D14" s="112">
        <f>'県外ﾌﾞﾛｯｸ別移動'!$N$6</f>
        <v>8</v>
      </c>
      <c r="E14" s="112">
        <f t="shared" si="0"/>
        <v>-1</v>
      </c>
      <c r="F14" s="112">
        <f t="shared" si="1"/>
        <v>1</v>
      </c>
      <c r="G14" s="112">
        <f t="shared" si="1"/>
        <v>1</v>
      </c>
      <c r="H14" s="22"/>
    </row>
    <row r="15" spans="1:8" ht="23.25" customHeight="1">
      <c r="A15" s="22"/>
      <c r="B15" s="111" t="s">
        <v>101</v>
      </c>
      <c r="C15" s="112">
        <f>'県外ﾌﾞﾛｯｸ別移動'!$C$6</f>
        <v>5</v>
      </c>
      <c r="D15" s="112">
        <f>'県外ﾌﾞﾛｯｸ別移動'!$M$6</f>
        <v>3</v>
      </c>
      <c r="E15" s="112">
        <f t="shared" si="0"/>
        <v>2</v>
      </c>
      <c r="F15" s="112">
        <f t="shared" si="1"/>
        <v>0</v>
      </c>
      <c r="G15" s="112">
        <f t="shared" si="1"/>
        <v>0</v>
      </c>
      <c r="H15" s="22"/>
    </row>
    <row r="16" spans="1:8" ht="23.25" customHeight="1">
      <c r="A16" s="22"/>
      <c r="B16" s="111" t="s">
        <v>117</v>
      </c>
      <c r="C16" s="112">
        <f>'県外ﾌﾞﾛｯｸ別移動'!$K$6</f>
        <v>78</v>
      </c>
      <c r="D16" s="112">
        <f>'県外ﾌﾞﾛｯｸ別移動'!$U$6</f>
        <v>253</v>
      </c>
      <c r="E16" s="112">
        <f t="shared" si="0"/>
        <v>-175</v>
      </c>
      <c r="F16" s="112">
        <f t="shared" si="1"/>
        <v>7.000000000000001</v>
      </c>
      <c r="G16" s="112">
        <f t="shared" si="1"/>
        <v>20</v>
      </c>
      <c r="H16" s="22"/>
    </row>
    <row r="17" spans="1:8" ht="16.5" customHeight="1">
      <c r="A17" s="22"/>
      <c r="B17" s="113" t="s">
        <v>124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75" customWidth="1"/>
  </cols>
  <sheetData>
    <row r="1" spans="8:16" ht="13.5">
      <c r="H1">
        <v>1</v>
      </c>
      <c r="O1" s="138" t="s">
        <v>55</v>
      </c>
      <c r="P1" s="138"/>
    </row>
    <row r="2" spans="1:16" ht="18.75" customHeight="1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153"/>
    </row>
    <row r="3" spans="2:16" ht="19.5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39" t="s">
        <v>144</v>
      </c>
      <c r="P3" s="139"/>
    </row>
    <row r="4" spans="1:16" ht="13.5">
      <c r="A4" s="128" t="s">
        <v>20</v>
      </c>
      <c r="B4" s="141" t="s">
        <v>57</v>
      </c>
      <c r="C4" s="144" t="s">
        <v>58</v>
      </c>
      <c r="D4" s="144"/>
      <c r="E4" s="144"/>
      <c r="F4" s="144"/>
      <c r="G4" s="144"/>
      <c r="H4" s="144"/>
      <c r="I4" s="144" t="s">
        <v>59</v>
      </c>
      <c r="J4" s="144"/>
      <c r="K4" s="144"/>
      <c r="L4" s="144"/>
      <c r="M4" s="144"/>
      <c r="N4" s="144"/>
      <c r="O4" s="130" t="s">
        <v>60</v>
      </c>
      <c r="P4" s="134"/>
    </row>
    <row r="5" spans="1:16" ht="13.5">
      <c r="A5" s="140"/>
      <c r="B5" s="142"/>
      <c r="C5" s="145" t="s">
        <v>61</v>
      </c>
      <c r="D5" s="146"/>
      <c r="E5" s="147"/>
      <c r="F5" s="145" t="s">
        <v>62</v>
      </c>
      <c r="G5" s="146"/>
      <c r="H5" s="147"/>
      <c r="I5" s="145" t="s">
        <v>61</v>
      </c>
      <c r="J5" s="146"/>
      <c r="K5" s="147"/>
      <c r="L5" s="145" t="s">
        <v>62</v>
      </c>
      <c r="M5" s="146"/>
      <c r="N5" s="147"/>
      <c r="O5" s="148" t="s">
        <v>61</v>
      </c>
      <c r="P5" s="150" t="s">
        <v>62</v>
      </c>
    </row>
    <row r="6" spans="1:16" ht="13.5">
      <c r="A6" s="129"/>
      <c r="B6" s="143"/>
      <c r="C6" s="40" t="s">
        <v>63</v>
      </c>
      <c r="D6" s="41" t="s">
        <v>64</v>
      </c>
      <c r="E6" s="42" t="s">
        <v>65</v>
      </c>
      <c r="F6" s="40" t="s">
        <v>63</v>
      </c>
      <c r="G6" s="41" t="s">
        <v>64</v>
      </c>
      <c r="H6" s="42" t="s">
        <v>65</v>
      </c>
      <c r="I6" s="40" t="s">
        <v>63</v>
      </c>
      <c r="J6" s="41" t="s">
        <v>64</v>
      </c>
      <c r="K6" s="42" t="s">
        <v>65</v>
      </c>
      <c r="L6" s="40" t="s">
        <v>63</v>
      </c>
      <c r="M6" s="41" t="s">
        <v>64</v>
      </c>
      <c r="N6" s="42" t="s">
        <v>65</v>
      </c>
      <c r="O6" s="149"/>
      <c r="P6" s="151"/>
    </row>
    <row r="7" spans="1:16" ht="15" customHeight="1">
      <c r="A7" s="53" t="s">
        <v>31</v>
      </c>
      <c r="B7" s="72">
        <v>4316</v>
      </c>
      <c r="C7" s="54">
        <v>958</v>
      </c>
      <c r="D7" s="55">
        <v>455</v>
      </c>
      <c r="E7" s="56">
        <v>503</v>
      </c>
      <c r="F7" s="54">
        <v>958</v>
      </c>
      <c r="G7" s="55">
        <v>455</v>
      </c>
      <c r="H7" s="56">
        <v>503</v>
      </c>
      <c r="I7" s="54">
        <v>1084</v>
      </c>
      <c r="J7" s="55">
        <v>577</v>
      </c>
      <c r="K7" s="56">
        <v>507</v>
      </c>
      <c r="L7" s="54">
        <v>1256</v>
      </c>
      <c r="M7" s="55">
        <v>672</v>
      </c>
      <c r="N7" s="56">
        <v>584</v>
      </c>
      <c r="O7" s="54">
        <v>24</v>
      </c>
      <c r="P7" s="58">
        <v>36</v>
      </c>
    </row>
    <row r="8" spans="1:16" ht="15" customHeight="1">
      <c r="A8" s="53" t="s">
        <v>32</v>
      </c>
      <c r="B8" s="72">
        <v>4043</v>
      </c>
      <c r="C8" s="54">
        <v>872</v>
      </c>
      <c r="D8" s="55">
        <v>417</v>
      </c>
      <c r="E8" s="56">
        <v>455</v>
      </c>
      <c r="F8" s="54">
        <v>887</v>
      </c>
      <c r="G8" s="55">
        <v>424</v>
      </c>
      <c r="H8" s="56">
        <v>463</v>
      </c>
      <c r="I8" s="54">
        <v>1031</v>
      </c>
      <c r="J8" s="55">
        <v>554</v>
      </c>
      <c r="K8" s="56">
        <v>477</v>
      </c>
      <c r="L8" s="54">
        <v>1193</v>
      </c>
      <c r="M8" s="55">
        <v>644</v>
      </c>
      <c r="N8" s="56">
        <v>549</v>
      </c>
      <c r="O8" s="54">
        <v>24</v>
      </c>
      <c r="P8" s="58">
        <v>36</v>
      </c>
    </row>
    <row r="9" spans="1:16" ht="15" customHeight="1">
      <c r="A9" s="53" t="s">
        <v>33</v>
      </c>
      <c r="B9" s="72">
        <v>273</v>
      </c>
      <c r="C9" s="54">
        <v>86</v>
      </c>
      <c r="D9" s="55">
        <v>38</v>
      </c>
      <c r="E9" s="56">
        <v>48</v>
      </c>
      <c r="F9" s="54">
        <v>71</v>
      </c>
      <c r="G9" s="55">
        <v>31</v>
      </c>
      <c r="H9" s="56">
        <v>40</v>
      </c>
      <c r="I9" s="54">
        <v>53</v>
      </c>
      <c r="J9" s="55">
        <v>23</v>
      </c>
      <c r="K9" s="56">
        <v>30</v>
      </c>
      <c r="L9" s="54">
        <v>63</v>
      </c>
      <c r="M9" s="55">
        <v>28</v>
      </c>
      <c r="N9" s="56">
        <v>35</v>
      </c>
      <c r="O9" s="54">
        <v>0</v>
      </c>
      <c r="P9" s="58">
        <v>0</v>
      </c>
    </row>
    <row r="10" spans="1:16" ht="15" customHeight="1">
      <c r="A10" s="59" t="s">
        <v>34</v>
      </c>
      <c r="B10" s="73">
        <v>1514</v>
      </c>
      <c r="C10" s="60">
        <v>372</v>
      </c>
      <c r="D10" s="61">
        <v>176</v>
      </c>
      <c r="E10" s="62">
        <v>196</v>
      </c>
      <c r="F10" s="60">
        <v>229</v>
      </c>
      <c r="G10" s="61">
        <v>107</v>
      </c>
      <c r="H10" s="62">
        <v>122</v>
      </c>
      <c r="I10" s="60">
        <v>413</v>
      </c>
      <c r="J10" s="61">
        <v>228</v>
      </c>
      <c r="K10" s="62">
        <v>185</v>
      </c>
      <c r="L10" s="60">
        <v>494</v>
      </c>
      <c r="M10" s="61">
        <v>272</v>
      </c>
      <c r="N10" s="62">
        <v>222</v>
      </c>
      <c r="O10" s="60">
        <v>6</v>
      </c>
      <c r="P10" s="64">
        <v>0</v>
      </c>
    </row>
    <row r="11" spans="1:16" ht="15" customHeight="1">
      <c r="A11" s="59" t="s">
        <v>35</v>
      </c>
      <c r="B11" s="73">
        <v>591</v>
      </c>
      <c r="C11" s="60">
        <v>104</v>
      </c>
      <c r="D11" s="61">
        <v>48</v>
      </c>
      <c r="E11" s="62">
        <v>56</v>
      </c>
      <c r="F11" s="60">
        <v>139</v>
      </c>
      <c r="G11" s="61">
        <v>57</v>
      </c>
      <c r="H11" s="62">
        <v>82</v>
      </c>
      <c r="I11" s="60">
        <v>110</v>
      </c>
      <c r="J11" s="61">
        <v>58</v>
      </c>
      <c r="K11" s="62">
        <v>52</v>
      </c>
      <c r="L11" s="60">
        <v>217</v>
      </c>
      <c r="M11" s="61">
        <v>111</v>
      </c>
      <c r="N11" s="62">
        <v>106</v>
      </c>
      <c r="O11" s="60">
        <v>4</v>
      </c>
      <c r="P11" s="64">
        <v>17</v>
      </c>
    </row>
    <row r="12" spans="1:16" ht="15" customHeight="1">
      <c r="A12" s="59" t="s">
        <v>36</v>
      </c>
      <c r="B12" s="73">
        <v>374</v>
      </c>
      <c r="C12" s="60">
        <v>59</v>
      </c>
      <c r="D12" s="61">
        <v>32</v>
      </c>
      <c r="E12" s="62">
        <v>27</v>
      </c>
      <c r="F12" s="60">
        <v>38</v>
      </c>
      <c r="G12" s="61">
        <v>20</v>
      </c>
      <c r="H12" s="62">
        <v>18</v>
      </c>
      <c r="I12" s="60">
        <v>138</v>
      </c>
      <c r="J12" s="61">
        <v>78</v>
      </c>
      <c r="K12" s="62">
        <v>60</v>
      </c>
      <c r="L12" s="60">
        <v>138</v>
      </c>
      <c r="M12" s="61">
        <v>91</v>
      </c>
      <c r="N12" s="62">
        <v>47</v>
      </c>
      <c r="O12" s="60">
        <v>1</v>
      </c>
      <c r="P12" s="64">
        <v>0</v>
      </c>
    </row>
    <row r="13" spans="1:16" ht="15" customHeight="1">
      <c r="A13" s="59" t="s">
        <v>37</v>
      </c>
      <c r="B13" s="73">
        <v>206</v>
      </c>
      <c r="C13" s="60">
        <v>14</v>
      </c>
      <c r="D13" s="61">
        <v>5</v>
      </c>
      <c r="E13" s="62">
        <v>9</v>
      </c>
      <c r="F13" s="60">
        <v>28</v>
      </c>
      <c r="G13" s="61">
        <v>16</v>
      </c>
      <c r="H13" s="62">
        <v>12</v>
      </c>
      <c r="I13" s="60">
        <v>83</v>
      </c>
      <c r="J13" s="61">
        <v>42</v>
      </c>
      <c r="K13" s="62">
        <v>41</v>
      </c>
      <c r="L13" s="60">
        <v>73</v>
      </c>
      <c r="M13" s="61">
        <v>27</v>
      </c>
      <c r="N13" s="62">
        <v>46</v>
      </c>
      <c r="O13" s="60">
        <v>2</v>
      </c>
      <c r="P13" s="64">
        <v>6</v>
      </c>
    </row>
    <row r="14" spans="1:16" ht="15" customHeight="1">
      <c r="A14" s="59" t="s">
        <v>38</v>
      </c>
      <c r="B14" s="73">
        <v>173</v>
      </c>
      <c r="C14" s="60">
        <v>32</v>
      </c>
      <c r="D14" s="61">
        <v>11</v>
      </c>
      <c r="E14" s="62">
        <v>21</v>
      </c>
      <c r="F14" s="60">
        <v>62</v>
      </c>
      <c r="G14" s="61">
        <v>30</v>
      </c>
      <c r="H14" s="62">
        <v>32</v>
      </c>
      <c r="I14" s="60">
        <v>44</v>
      </c>
      <c r="J14" s="61">
        <v>26</v>
      </c>
      <c r="K14" s="62">
        <v>18</v>
      </c>
      <c r="L14" s="60">
        <v>35</v>
      </c>
      <c r="M14" s="61">
        <v>21</v>
      </c>
      <c r="N14" s="62">
        <v>14</v>
      </c>
      <c r="O14" s="60">
        <v>0</v>
      </c>
      <c r="P14" s="64">
        <v>0</v>
      </c>
    </row>
    <row r="15" spans="1:16" ht="15" customHeight="1">
      <c r="A15" s="59" t="s">
        <v>39</v>
      </c>
      <c r="B15" s="73">
        <v>128</v>
      </c>
      <c r="C15" s="60">
        <v>46</v>
      </c>
      <c r="D15" s="61">
        <v>23</v>
      </c>
      <c r="E15" s="62">
        <v>23</v>
      </c>
      <c r="F15" s="60">
        <v>38</v>
      </c>
      <c r="G15" s="61">
        <v>16</v>
      </c>
      <c r="H15" s="62">
        <v>22</v>
      </c>
      <c r="I15" s="60">
        <v>28</v>
      </c>
      <c r="J15" s="61">
        <v>19</v>
      </c>
      <c r="K15" s="62">
        <v>9</v>
      </c>
      <c r="L15" s="60">
        <v>15</v>
      </c>
      <c r="M15" s="61">
        <v>9</v>
      </c>
      <c r="N15" s="62">
        <v>6</v>
      </c>
      <c r="O15" s="60">
        <v>1</v>
      </c>
      <c r="P15" s="64">
        <v>0</v>
      </c>
    </row>
    <row r="16" spans="1:16" ht="15" customHeight="1">
      <c r="A16" s="59" t="s">
        <v>40</v>
      </c>
      <c r="B16" s="73">
        <v>53</v>
      </c>
      <c r="C16" s="60">
        <v>10</v>
      </c>
      <c r="D16" s="61">
        <v>4</v>
      </c>
      <c r="E16" s="62">
        <v>6</v>
      </c>
      <c r="F16" s="60">
        <v>22</v>
      </c>
      <c r="G16" s="61">
        <v>9</v>
      </c>
      <c r="H16" s="62">
        <v>13</v>
      </c>
      <c r="I16" s="60">
        <v>9</v>
      </c>
      <c r="J16" s="61">
        <v>4</v>
      </c>
      <c r="K16" s="62">
        <v>5</v>
      </c>
      <c r="L16" s="60">
        <v>9</v>
      </c>
      <c r="M16" s="61">
        <v>4</v>
      </c>
      <c r="N16" s="62">
        <v>5</v>
      </c>
      <c r="O16" s="60">
        <v>0</v>
      </c>
      <c r="P16" s="64">
        <v>3</v>
      </c>
    </row>
    <row r="17" spans="1:16" ht="15" customHeight="1">
      <c r="A17" s="59" t="s">
        <v>41</v>
      </c>
      <c r="B17" s="73">
        <v>87</v>
      </c>
      <c r="C17" s="60">
        <v>24</v>
      </c>
      <c r="D17" s="61">
        <v>13</v>
      </c>
      <c r="E17" s="62">
        <v>11</v>
      </c>
      <c r="F17" s="60">
        <v>24</v>
      </c>
      <c r="G17" s="61">
        <v>13</v>
      </c>
      <c r="H17" s="62">
        <v>11</v>
      </c>
      <c r="I17" s="60">
        <v>14</v>
      </c>
      <c r="J17" s="61">
        <v>8</v>
      </c>
      <c r="K17" s="62">
        <v>6</v>
      </c>
      <c r="L17" s="60">
        <v>25</v>
      </c>
      <c r="M17" s="61">
        <v>7</v>
      </c>
      <c r="N17" s="62">
        <v>18</v>
      </c>
      <c r="O17" s="60">
        <v>0</v>
      </c>
      <c r="P17" s="64">
        <v>0</v>
      </c>
    </row>
    <row r="18" spans="1:16" ht="15" customHeight="1">
      <c r="A18" s="59" t="s">
        <v>42</v>
      </c>
      <c r="B18" s="73">
        <v>97</v>
      </c>
      <c r="C18" s="60">
        <v>21</v>
      </c>
      <c r="D18" s="61">
        <v>8</v>
      </c>
      <c r="E18" s="62">
        <v>13</v>
      </c>
      <c r="F18" s="60">
        <v>29</v>
      </c>
      <c r="G18" s="61">
        <v>16</v>
      </c>
      <c r="H18" s="62">
        <v>13</v>
      </c>
      <c r="I18" s="60">
        <v>35</v>
      </c>
      <c r="J18" s="61">
        <v>9</v>
      </c>
      <c r="K18" s="62">
        <v>26</v>
      </c>
      <c r="L18" s="60">
        <v>8</v>
      </c>
      <c r="M18" s="61">
        <v>5</v>
      </c>
      <c r="N18" s="62">
        <v>3</v>
      </c>
      <c r="O18" s="60">
        <v>0</v>
      </c>
      <c r="P18" s="64">
        <v>4</v>
      </c>
    </row>
    <row r="19" spans="1:16" ht="15" customHeight="1">
      <c r="A19" s="59" t="s">
        <v>43</v>
      </c>
      <c r="B19" s="73">
        <v>149</v>
      </c>
      <c r="C19" s="60">
        <v>40</v>
      </c>
      <c r="D19" s="61">
        <v>22</v>
      </c>
      <c r="E19" s="62">
        <v>18</v>
      </c>
      <c r="F19" s="60">
        <v>55</v>
      </c>
      <c r="G19" s="61">
        <v>30</v>
      </c>
      <c r="H19" s="62">
        <v>25</v>
      </c>
      <c r="I19" s="60">
        <v>30</v>
      </c>
      <c r="J19" s="61">
        <v>20</v>
      </c>
      <c r="K19" s="62">
        <v>10</v>
      </c>
      <c r="L19" s="60">
        <v>24</v>
      </c>
      <c r="M19" s="61">
        <v>15</v>
      </c>
      <c r="N19" s="62">
        <v>9</v>
      </c>
      <c r="O19" s="60">
        <v>0</v>
      </c>
      <c r="P19" s="64">
        <v>0</v>
      </c>
    </row>
    <row r="20" spans="1:16" ht="15" customHeight="1">
      <c r="A20" s="59" t="s">
        <v>44</v>
      </c>
      <c r="B20" s="73">
        <v>196</v>
      </c>
      <c r="C20" s="60">
        <v>41</v>
      </c>
      <c r="D20" s="61">
        <v>23</v>
      </c>
      <c r="E20" s="62">
        <v>18</v>
      </c>
      <c r="F20" s="60">
        <v>62</v>
      </c>
      <c r="G20" s="61">
        <v>33</v>
      </c>
      <c r="H20" s="62">
        <v>29</v>
      </c>
      <c r="I20" s="60">
        <v>38</v>
      </c>
      <c r="J20" s="61">
        <v>25</v>
      </c>
      <c r="K20" s="62">
        <v>13</v>
      </c>
      <c r="L20" s="60">
        <v>55</v>
      </c>
      <c r="M20" s="61">
        <v>29</v>
      </c>
      <c r="N20" s="62">
        <v>26</v>
      </c>
      <c r="O20" s="60">
        <v>0</v>
      </c>
      <c r="P20" s="64">
        <v>0</v>
      </c>
    </row>
    <row r="21" spans="1:16" ht="15" customHeight="1">
      <c r="A21" s="59" t="s">
        <v>45</v>
      </c>
      <c r="B21" s="73">
        <v>149</v>
      </c>
      <c r="C21" s="60">
        <v>39</v>
      </c>
      <c r="D21" s="61">
        <v>15</v>
      </c>
      <c r="E21" s="62">
        <v>24</v>
      </c>
      <c r="F21" s="60">
        <v>46</v>
      </c>
      <c r="G21" s="61">
        <v>23</v>
      </c>
      <c r="H21" s="62">
        <v>23</v>
      </c>
      <c r="I21" s="60">
        <v>24</v>
      </c>
      <c r="J21" s="61">
        <v>7</v>
      </c>
      <c r="K21" s="62">
        <v>17</v>
      </c>
      <c r="L21" s="60">
        <v>29</v>
      </c>
      <c r="M21" s="61">
        <v>13</v>
      </c>
      <c r="N21" s="62">
        <v>16</v>
      </c>
      <c r="O21" s="60">
        <v>9</v>
      </c>
      <c r="P21" s="64">
        <v>2</v>
      </c>
    </row>
    <row r="22" spans="1:16" ht="15" customHeight="1">
      <c r="A22" s="59" t="s">
        <v>46</v>
      </c>
      <c r="B22" s="73">
        <v>212</v>
      </c>
      <c r="C22" s="60">
        <v>51</v>
      </c>
      <c r="D22" s="61">
        <v>27</v>
      </c>
      <c r="E22" s="62">
        <v>24</v>
      </c>
      <c r="F22" s="60">
        <v>81</v>
      </c>
      <c r="G22" s="61">
        <v>35</v>
      </c>
      <c r="H22" s="62">
        <v>46</v>
      </c>
      <c r="I22" s="60">
        <v>35</v>
      </c>
      <c r="J22" s="61">
        <v>13</v>
      </c>
      <c r="K22" s="62">
        <v>22</v>
      </c>
      <c r="L22" s="60">
        <v>42</v>
      </c>
      <c r="M22" s="61">
        <v>21</v>
      </c>
      <c r="N22" s="62">
        <v>21</v>
      </c>
      <c r="O22" s="60">
        <v>1</v>
      </c>
      <c r="P22" s="64">
        <v>2</v>
      </c>
    </row>
    <row r="23" spans="1:16" ht="15" customHeight="1">
      <c r="A23" s="59" t="s">
        <v>47</v>
      </c>
      <c r="B23" s="73">
        <v>114</v>
      </c>
      <c r="C23" s="60">
        <v>19</v>
      </c>
      <c r="D23" s="61">
        <v>10</v>
      </c>
      <c r="E23" s="62">
        <v>9</v>
      </c>
      <c r="F23" s="60">
        <v>34</v>
      </c>
      <c r="G23" s="61">
        <v>19</v>
      </c>
      <c r="H23" s="62">
        <v>15</v>
      </c>
      <c r="I23" s="60">
        <v>30</v>
      </c>
      <c r="J23" s="61">
        <v>17</v>
      </c>
      <c r="K23" s="62">
        <v>13</v>
      </c>
      <c r="L23" s="60">
        <v>29</v>
      </c>
      <c r="M23" s="61">
        <v>19</v>
      </c>
      <c r="N23" s="62">
        <v>10</v>
      </c>
      <c r="O23" s="60">
        <v>0</v>
      </c>
      <c r="P23" s="64">
        <v>2</v>
      </c>
    </row>
    <row r="24" spans="1:16" ht="15" customHeight="1">
      <c r="A24" s="53" t="s">
        <v>48</v>
      </c>
      <c r="B24" s="72">
        <v>6</v>
      </c>
      <c r="C24" s="54">
        <v>2</v>
      </c>
      <c r="D24" s="55">
        <v>0</v>
      </c>
      <c r="E24" s="56">
        <v>2</v>
      </c>
      <c r="F24" s="54">
        <v>1</v>
      </c>
      <c r="G24" s="55">
        <v>1</v>
      </c>
      <c r="H24" s="56">
        <v>0</v>
      </c>
      <c r="I24" s="54">
        <v>3</v>
      </c>
      <c r="J24" s="55">
        <v>0</v>
      </c>
      <c r="K24" s="56">
        <v>3</v>
      </c>
      <c r="L24" s="54">
        <v>0</v>
      </c>
      <c r="M24" s="55">
        <v>0</v>
      </c>
      <c r="N24" s="56">
        <v>0</v>
      </c>
      <c r="O24" s="54">
        <v>0</v>
      </c>
      <c r="P24" s="58">
        <v>0</v>
      </c>
    </row>
    <row r="25" spans="1:16" ht="15" customHeight="1">
      <c r="A25" s="59" t="s">
        <v>49</v>
      </c>
      <c r="B25" s="73">
        <v>6</v>
      </c>
      <c r="C25" s="60">
        <v>2</v>
      </c>
      <c r="D25" s="61">
        <v>0</v>
      </c>
      <c r="E25" s="62">
        <v>2</v>
      </c>
      <c r="F25" s="60">
        <v>1</v>
      </c>
      <c r="G25" s="61">
        <v>1</v>
      </c>
      <c r="H25" s="62">
        <v>0</v>
      </c>
      <c r="I25" s="60">
        <v>3</v>
      </c>
      <c r="J25" s="61">
        <v>0</v>
      </c>
      <c r="K25" s="62">
        <v>3</v>
      </c>
      <c r="L25" s="60">
        <v>0</v>
      </c>
      <c r="M25" s="61">
        <v>0</v>
      </c>
      <c r="N25" s="62">
        <v>0</v>
      </c>
      <c r="O25" s="60">
        <v>0</v>
      </c>
      <c r="P25" s="64">
        <v>0</v>
      </c>
    </row>
    <row r="26" spans="1:16" ht="15" customHeight="1">
      <c r="A26" s="53" t="s">
        <v>50</v>
      </c>
      <c r="B26" s="72">
        <v>167</v>
      </c>
      <c r="C26" s="54">
        <v>59</v>
      </c>
      <c r="D26" s="55">
        <v>28</v>
      </c>
      <c r="E26" s="56">
        <v>31</v>
      </c>
      <c r="F26" s="54">
        <v>44</v>
      </c>
      <c r="G26" s="55">
        <v>23</v>
      </c>
      <c r="H26" s="56">
        <v>21</v>
      </c>
      <c r="I26" s="54">
        <v>23</v>
      </c>
      <c r="J26" s="55">
        <v>10</v>
      </c>
      <c r="K26" s="56">
        <v>13</v>
      </c>
      <c r="L26" s="54">
        <v>41</v>
      </c>
      <c r="M26" s="55">
        <v>20</v>
      </c>
      <c r="N26" s="56">
        <v>21</v>
      </c>
      <c r="O26" s="54">
        <v>0</v>
      </c>
      <c r="P26" s="58">
        <v>0</v>
      </c>
    </row>
    <row r="27" spans="1:16" ht="15" customHeight="1">
      <c r="A27" s="59" t="s">
        <v>51</v>
      </c>
      <c r="B27" s="73">
        <v>167</v>
      </c>
      <c r="C27" s="60">
        <v>59</v>
      </c>
      <c r="D27" s="61">
        <v>28</v>
      </c>
      <c r="E27" s="62">
        <v>31</v>
      </c>
      <c r="F27" s="60">
        <v>44</v>
      </c>
      <c r="G27" s="61">
        <v>23</v>
      </c>
      <c r="H27" s="62">
        <v>21</v>
      </c>
      <c r="I27" s="60">
        <v>23</v>
      </c>
      <c r="J27" s="61">
        <v>10</v>
      </c>
      <c r="K27" s="62">
        <v>13</v>
      </c>
      <c r="L27" s="60">
        <v>41</v>
      </c>
      <c r="M27" s="61">
        <v>20</v>
      </c>
      <c r="N27" s="62">
        <v>21</v>
      </c>
      <c r="O27" s="60">
        <v>0</v>
      </c>
      <c r="P27" s="64">
        <v>0</v>
      </c>
    </row>
    <row r="28" spans="1:16" ht="15" customHeight="1">
      <c r="A28" s="53" t="s">
        <v>52</v>
      </c>
      <c r="B28" s="72">
        <v>100</v>
      </c>
      <c r="C28" s="54">
        <v>25</v>
      </c>
      <c r="D28" s="55">
        <v>10</v>
      </c>
      <c r="E28" s="56">
        <v>15</v>
      </c>
      <c r="F28" s="54">
        <v>26</v>
      </c>
      <c r="G28" s="55">
        <v>7</v>
      </c>
      <c r="H28" s="56">
        <v>19</v>
      </c>
      <c r="I28" s="54">
        <v>27</v>
      </c>
      <c r="J28" s="55">
        <v>13</v>
      </c>
      <c r="K28" s="56">
        <v>14</v>
      </c>
      <c r="L28" s="54">
        <v>22</v>
      </c>
      <c r="M28" s="55">
        <v>8</v>
      </c>
      <c r="N28" s="56">
        <v>14</v>
      </c>
      <c r="O28" s="54">
        <v>0</v>
      </c>
      <c r="P28" s="58">
        <v>0</v>
      </c>
    </row>
    <row r="29" spans="1:16" ht="15" customHeight="1">
      <c r="A29" s="59" t="s">
        <v>53</v>
      </c>
      <c r="B29" s="73">
        <v>43</v>
      </c>
      <c r="C29" s="60">
        <v>11</v>
      </c>
      <c r="D29" s="61">
        <v>2</v>
      </c>
      <c r="E29" s="62">
        <v>9</v>
      </c>
      <c r="F29" s="60">
        <v>10</v>
      </c>
      <c r="G29" s="61">
        <v>3</v>
      </c>
      <c r="H29" s="62">
        <v>7</v>
      </c>
      <c r="I29" s="60">
        <v>11</v>
      </c>
      <c r="J29" s="61">
        <v>7</v>
      </c>
      <c r="K29" s="62">
        <v>4</v>
      </c>
      <c r="L29" s="60">
        <v>11</v>
      </c>
      <c r="M29" s="61">
        <v>5</v>
      </c>
      <c r="N29" s="62">
        <v>6</v>
      </c>
      <c r="O29" s="60">
        <v>0</v>
      </c>
      <c r="P29" s="64">
        <v>0</v>
      </c>
    </row>
    <row r="30" spans="1:16" ht="15" customHeight="1" thickBot="1">
      <c r="A30" s="65" t="s">
        <v>54</v>
      </c>
      <c r="B30" s="74">
        <v>57</v>
      </c>
      <c r="C30" s="66">
        <v>14</v>
      </c>
      <c r="D30" s="67">
        <v>8</v>
      </c>
      <c r="E30" s="68">
        <v>6</v>
      </c>
      <c r="F30" s="66">
        <v>16</v>
      </c>
      <c r="G30" s="67">
        <v>4</v>
      </c>
      <c r="H30" s="68">
        <v>12</v>
      </c>
      <c r="I30" s="66">
        <v>16</v>
      </c>
      <c r="J30" s="67">
        <v>6</v>
      </c>
      <c r="K30" s="68">
        <v>10</v>
      </c>
      <c r="L30" s="66">
        <v>11</v>
      </c>
      <c r="M30" s="67">
        <v>3</v>
      </c>
      <c r="N30" s="68">
        <v>8</v>
      </c>
      <c r="O30" s="66">
        <v>0</v>
      </c>
      <c r="P30" s="70">
        <v>0</v>
      </c>
    </row>
  </sheetData>
  <sheetProtection/>
  <mergeCells count="15">
    <mergeCell ref="L5:N5"/>
    <mergeCell ref="O5:O6"/>
    <mergeCell ref="P5:P6"/>
    <mergeCell ref="A2:N2"/>
    <mergeCell ref="O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3.5">
      <c r="S1" s="154" t="s">
        <v>66</v>
      </c>
      <c r="T1" s="154"/>
    </row>
    <row r="2" spans="2:20" ht="18.75" customHeight="1">
      <c r="B2" s="156" t="s">
        <v>136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76"/>
      <c r="T2" s="76"/>
    </row>
    <row r="3" spans="2:20" ht="18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55" t="s">
        <v>145</v>
      </c>
      <c r="S3" s="155"/>
      <c r="T3" s="155"/>
    </row>
    <row r="4" spans="1:20" s="84" customFormat="1" ht="27.75" customHeight="1">
      <c r="A4" s="78" t="s">
        <v>67</v>
      </c>
      <c r="B4" s="79" t="s">
        <v>68</v>
      </c>
      <c r="C4" s="80" t="s">
        <v>69</v>
      </c>
      <c r="D4" s="80" t="s">
        <v>70</v>
      </c>
      <c r="E4" s="80" t="s">
        <v>71</v>
      </c>
      <c r="F4" s="80" t="s">
        <v>72</v>
      </c>
      <c r="G4" s="80" t="s">
        <v>73</v>
      </c>
      <c r="H4" s="81" t="s">
        <v>74</v>
      </c>
      <c r="I4" s="80" t="s">
        <v>75</v>
      </c>
      <c r="J4" s="80" t="s">
        <v>76</v>
      </c>
      <c r="K4" s="80" t="s">
        <v>77</v>
      </c>
      <c r="L4" s="80" t="s">
        <v>78</v>
      </c>
      <c r="M4" s="80" t="s">
        <v>79</v>
      </c>
      <c r="N4" s="80" t="s">
        <v>80</v>
      </c>
      <c r="O4" s="80" t="s">
        <v>81</v>
      </c>
      <c r="P4" s="80" t="s">
        <v>82</v>
      </c>
      <c r="Q4" s="80" t="s">
        <v>83</v>
      </c>
      <c r="R4" s="80" t="s">
        <v>84</v>
      </c>
      <c r="S4" s="82" t="s">
        <v>85</v>
      </c>
      <c r="T4" s="83" t="s">
        <v>86</v>
      </c>
    </row>
    <row r="5" spans="1:20" ht="21" customHeight="1">
      <c r="A5" s="85" t="s">
        <v>34</v>
      </c>
      <c r="B5" s="86" t="s">
        <v>91</v>
      </c>
      <c r="C5" s="87">
        <v>77</v>
      </c>
      <c r="D5" s="87">
        <v>14</v>
      </c>
      <c r="E5" s="87">
        <v>7</v>
      </c>
      <c r="F5" s="87">
        <v>47</v>
      </c>
      <c r="G5" s="87">
        <v>25</v>
      </c>
      <c r="H5" s="87">
        <v>15</v>
      </c>
      <c r="I5" s="87">
        <v>12</v>
      </c>
      <c r="J5" s="87">
        <v>5</v>
      </c>
      <c r="K5" s="87">
        <v>20</v>
      </c>
      <c r="L5" s="87">
        <v>13</v>
      </c>
      <c r="M5" s="87">
        <v>26</v>
      </c>
      <c r="N5" s="87">
        <v>66</v>
      </c>
      <c r="O5" s="87">
        <v>18</v>
      </c>
      <c r="P5" s="87">
        <v>1</v>
      </c>
      <c r="Q5" s="87">
        <v>18</v>
      </c>
      <c r="R5" s="87">
        <v>2</v>
      </c>
      <c r="S5" s="88">
        <v>6</v>
      </c>
      <c r="T5" s="89">
        <v>372</v>
      </c>
    </row>
    <row r="6" spans="1:20" ht="21" customHeight="1">
      <c r="A6" s="85" t="s">
        <v>35</v>
      </c>
      <c r="B6" s="90">
        <v>48</v>
      </c>
      <c r="C6" s="91" t="s">
        <v>91</v>
      </c>
      <c r="D6" s="92">
        <v>5</v>
      </c>
      <c r="E6" s="92">
        <v>1</v>
      </c>
      <c r="F6" s="92">
        <v>1</v>
      </c>
      <c r="G6" s="92">
        <v>0</v>
      </c>
      <c r="H6" s="92">
        <v>0</v>
      </c>
      <c r="I6" s="92">
        <v>1</v>
      </c>
      <c r="J6" s="92">
        <v>0</v>
      </c>
      <c r="K6" s="92">
        <v>9</v>
      </c>
      <c r="L6" s="92">
        <v>5</v>
      </c>
      <c r="M6" s="92">
        <v>4</v>
      </c>
      <c r="N6" s="92">
        <v>4</v>
      </c>
      <c r="O6" s="92">
        <v>8</v>
      </c>
      <c r="P6" s="92">
        <v>0</v>
      </c>
      <c r="Q6" s="92">
        <v>14</v>
      </c>
      <c r="R6" s="92">
        <v>4</v>
      </c>
      <c r="S6" s="93">
        <v>0</v>
      </c>
      <c r="T6" s="89">
        <v>104</v>
      </c>
    </row>
    <row r="7" spans="1:20" ht="21" customHeight="1">
      <c r="A7" s="85" t="s">
        <v>36</v>
      </c>
      <c r="B7" s="90">
        <v>15</v>
      </c>
      <c r="C7" s="92">
        <v>3</v>
      </c>
      <c r="D7" s="91" t="s">
        <v>91</v>
      </c>
      <c r="E7" s="92">
        <v>3</v>
      </c>
      <c r="F7" s="92">
        <v>0</v>
      </c>
      <c r="G7" s="92">
        <v>0</v>
      </c>
      <c r="H7" s="92">
        <v>0</v>
      </c>
      <c r="I7" s="92">
        <v>0</v>
      </c>
      <c r="J7" s="92">
        <v>8</v>
      </c>
      <c r="K7" s="92">
        <v>0</v>
      </c>
      <c r="L7" s="92">
        <v>27</v>
      </c>
      <c r="M7" s="92">
        <v>0</v>
      </c>
      <c r="N7" s="92">
        <v>0</v>
      </c>
      <c r="O7" s="92">
        <v>1</v>
      </c>
      <c r="P7" s="92">
        <v>0</v>
      </c>
      <c r="Q7" s="92">
        <v>1</v>
      </c>
      <c r="R7" s="92">
        <v>0</v>
      </c>
      <c r="S7" s="93">
        <v>1</v>
      </c>
      <c r="T7" s="89">
        <v>59</v>
      </c>
    </row>
    <row r="8" spans="1:20" ht="21" customHeight="1">
      <c r="A8" s="85" t="s">
        <v>37</v>
      </c>
      <c r="B8" s="90">
        <v>3</v>
      </c>
      <c r="C8" s="92">
        <v>1</v>
      </c>
      <c r="D8" s="92">
        <v>0</v>
      </c>
      <c r="E8" s="91" t="s">
        <v>87</v>
      </c>
      <c r="F8" s="92">
        <v>0</v>
      </c>
      <c r="G8" s="92">
        <v>1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2</v>
      </c>
      <c r="O8" s="92">
        <v>0</v>
      </c>
      <c r="P8" s="92">
        <v>0</v>
      </c>
      <c r="Q8" s="92">
        <v>0</v>
      </c>
      <c r="R8" s="92">
        <v>2</v>
      </c>
      <c r="S8" s="93">
        <v>5</v>
      </c>
      <c r="T8" s="89">
        <v>14</v>
      </c>
    </row>
    <row r="9" spans="1:20" ht="21" customHeight="1">
      <c r="A9" s="85" t="s">
        <v>38</v>
      </c>
      <c r="B9" s="90">
        <v>14</v>
      </c>
      <c r="C9" s="92">
        <v>4</v>
      </c>
      <c r="D9" s="92">
        <v>1</v>
      </c>
      <c r="E9" s="92">
        <v>0</v>
      </c>
      <c r="F9" s="91" t="s">
        <v>87</v>
      </c>
      <c r="G9" s="92">
        <v>7</v>
      </c>
      <c r="H9" s="92">
        <v>0</v>
      </c>
      <c r="I9" s="92">
        <v>0</v>
      </c>
      <c r="J9" s="92">
        <v>0</v>
      </c>
      <c r="K9" s="92">
        <v>0</v>
      </c>
      <c r="L9" s="92">
        <v>2</v>
      </c>
      <c r="M9" s="92">
        <v>1</v>
      </c>
      <c r="N9" s="92">
        <v>0</v>
      </c>
      <c r="O9" s="92">
        <v>0</v>
      </c>
      <c r="P9" s="92">
        <v>0</v>
      </c>
      <c r="Q9" s="92">
        <v>2</v>
      </c>
      <c r="R9" s="92">
        <v>0</v>
      </c>
      <c r="S9" s="93">
        <v>1</v>
      </c>
      <c r="T9" s="89">
        <v>32</v>
      </c>
    </row>
    <row r="10" spans="1:20" ht="21" customHeight="1">
      <c r="A10" s="85" t="s">
        <v>39</v>
      </c>
      <c r="B10" s="90">
        <v>32</v>
      </c>
      <c r="C10" s="92">
        <v>2</v>
      </c>
      <c r="D10" s="92">
        <v>0</v>
      </c>
      <c r="E10" s="92">
        <v>0</v>
      </c>
      <c r="F10" s="92">
        <v>3</v>
      </c>
      <c r="G10" s="91" t="s">
        <v>87</v>
      </c>
      <c r="H10" s="92">
        <v>6</v>
      </c>
      <c r="I10" s="92">
        <v>1</v>
      </c>
      <c r="J10" s="92">
        <v>0</v>
      </c>
      <c r="K10" s="92">
        <v>0</v>
      </c>
      <c r="L10" s="92">
        <v>1</v>
      </c>
      <c r="M10" s="92">
        <v>1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3">
        <v>0</v>
      </c>
      <c r="T10" s="89">
        <v>46</v>
      </c>
    </row>
    <row r="11" spans="1:20" ht="21" customHeight="1">
      <c r="A11" s="85" t="s">
        <v>40</v>
      </c>
      <c r="B11" s="90">
        <v>5</v>
      </c>
      <c r="C11" s="92">
        <v>0</v>
      </c>
      <c r="D11" s="92">
        <v>0</v>
      </c>
      <c r="E11" s="92">
        <v>0</v>
      </c>
      <c r="F11" s="92">
        <v>2</v>
      </c>
      <c r="G11" s="92">
        <v>3</v>
      </c>
      <c r="H11" s="91" t="s">
        <v>87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3">
        <v>0</v>
      </c>
      <c r="T11" s="89">
        <v>10</v>
      </c>
    </row>
    <row r="12" spans="1:20" ht="21" customHeight="1">
      <c r="A12" s="85" t="s">
        <v>41</v>
      </c>
      <c r="B12" s="90">
        <v>12</v>
      </c>
      <c r="C12" s="92">
        <v>1</v>
      </c>
      <c r="D12" s="92">
        <v>0</v>
      </c>
      <c r="E12" s="92">
        <v>0</v>
      </c>
      <c r="F12" s="92">
        <v>1</v>
      </c>
      <c r="G12" s="92">
        <v>0</v>
      </c>
      <c r="H12" s="92">
        <v>0</v>
      </c>
      <c r="I12" s="91" t="s">
        <v>87</v>
      </c>
      <c r="J12" s="92">
        <v>0</v>
      </c>
      <c r="K12" s="92">
        <v>0</v>
      </c>
      <c r="L12" s="92">
        <v>0</v>
      </c>
      <c r="M12" s="92">
        <v>9</v>
      </c>
      <c r="N12" s="92">
        <v>1</v>
      </c>
      <c r="O12" s="92">
        <v>0</v>
      </c>
      <c r="P12" s="92">
        <v>0</v>
      </c>
      <c r="Q12" s="92">
        <v>0</v>
      </c>
      <c r="R12" s="92">
        <v>0</v>
      </c>
      <c r="S12" s="93">
        <v>0</v>
      </c>
      <c r="T12" s="89">
        <v>24</v>
      </c>
    </row>
    <row r="13" spans="1:20" ht="21" customHeight="1">
      <c r="A13" s="85" t="s">
        <v>42</v>
      </c>
      <c r="B13" s="90">
        <v>5</v>
      </c>
      <c r="C13" s="92">
        <v>2</v>
      </c>
      <c r="D13" s="92">
        <v>2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1" t="s">
        <v>87</v>
      </c>
      <c r="K13" s="92">
        <v>4</v>
      </c>
      <c r="L13" s="92">
        <v>5</v>
      </c>
      <c r="M13" s="92">
        <v>0</v>
      </c>
      <c r="N13" s="92">
        <v>0</v>
      </c>
      <c r="O13" s="92">
        <v>2</v>
      </c>
      <c r="P13" s="92">
        <v>0</v>
      </c>
      <c r="Q13" s="92">
        <v>1</v>
      </c>
      <c r="R13" s="92">
        <v>0</v>
      </c>
      <c r="S13" s="93">
        <v>0</v>
      </c>
      <c r="T13" s="89">
        <v>21</v>
      </c>
    </row>
    <row r="14" spans="1:20" ht="21" customHeight="1">
      <c r="A14" s="85" t="s">
        <v>43</v>
      </c>
      <c r="B14" s="90">
        <v>14</v>
      </c>
      <c r="C14" s="92">
        <v>12</v>
      </c>
      <c r="D14" s="92">
        <v>0</v>
      </c>
      <c r="E14" s="92">
        <v>1</v>
      </c>
      <c r="F14" s="92">
        <v>0</v>
      </c>
      <c r="G14" s="92">
        <v>0</v>
      </c>
      <c r="H14" s="92">
        <v>0</v>
      </c>
      <c r="I14" s="92">
        <v>0</v>
      </c>
      <c r="J14" s="92">
        <v>1</v>
      </c>
      <c r="K14" s="91" t="s">
        <v>87</v>
      </c>
      <c r="L14" s="92">
        <v>2</v>
      </c>
      <c r="M14" s="92">
        <v>0</v>
      </c>
      <c r="N14" s="92">
        <v>0</v>
      </c>
      <c r="O14" s="92">
        <v>3</v>
      </c>
      <c r="P14" s="92">
        <v>0</v>
      </c>
      <c r="Q14" s="92">
        <v>7</v>
      </c>
      <c r="R14" s="92">
        <v>0</v>
      </c>
      <c r="S14" s="93">
        <v>0</v>
      </c>
      <c r="T14" s="89">
        <v>40</v>
      </c>
    </row>
    <row r="15" spans="1:20" ht="21" customHeight="1">
      <c r="A15" s="85" t="s">
        <v>44</v>
      </c>
      <c r="B15" s="90">
        <v>6</v>
      </c>
      <c r="C15" s="92">
        <v>2</v>
      </c>
      <c r="D15" s="92">
        <v>12</v>
      </c>
      <c r="E15" s="92">
        <v>0</v>
      </c>
      <c r="F15" s="92">
        <v>2</v>
      </c>
      <c r="G15" s="92">
        <v>0</v>
      </c>
      <c r="H15" s="92">
        <v>0</v>
      </c>
      <c r="I15" s="92">
        <v>0</v>
      </c>
      <c r="J15" s="92">
        <v>13</v>
      </c>
      <c r="K15" s="92">
        <v>2</v>
      </c>
      <c r="L15" s="91" t="s">
        <v>88</v>
      </c>
      <c r="M15" s="92">
        <v>0</v>
      </c>
      <c r="N15" s="92">
        <v>3</v>
      </c>
      <c r="O15" s="92">
        <v>1</v>
      </c>
      <c r="P15" s="92">
        <v>0</v>
      </c>
      <c r="Q15" s="92">
        <v>0</v>
      </c>
      <c r="R15" s="92">
        <v>0</v>
      </c>
      <c r="S15" s="93">
        <v>0</v>
      </c>
      <c r="T15" s="89">
        <v>41</v>
      </c>
    </row>
    <row r="16" spans="1:20" ht="21" customHeight="1">
      <c r="A16" s="85" t="s">
        <v>45</v>
      </c>
      <c r="B16" s="90">
        <v>24</v>
      </c>
      <c r="C16" s="92">
        <v>1</v>
      </c>
      <c r="D16" s="92">
        <v>1</v>
      </c>
      <c r="E16" s="92">
        <v>0</v>
      </c>
      <c r="F16" s="92">
        <v>1</v>
      </c>
      <c r="G16" s="92">
        <v>1</v>
      </c>
      <c r="H16" s="92">
        <v>1</v>
      </c>
      <c r="I16" s="92">
        <v>6</v>
      </c>
      <c r="J16" s="92">
        <v>0</v>
      </c>
      <c r="K16" s="92">
        <v>2</v>
      </c>
      <c r="L16" s="92">
        <v>1</v>
      </c>
      <c r="M16" s="91" t="s">
        <v>88</v>
      </c>
      <c r="N16" s="92">
        <v>1</v>
      </c>
      <c r="O16" s="92">
        <v>0</v>
      </c>
      <c r="P16" s="92">
        <v>0</v>
      </c>
      <c r="Q16" s="92">
        <v>0</v>
      </c>
      <c r="R16" s="92">
        <v>0</v>
      </c>
      <c r="S16" s="93">
        <v>0</v>
      </c>
      <c r="T16" s="89">
        <v>39</v>
      </c>
    </row>
    <row r="17" spans="1:20" ht="21" customHeight="1">
      <c r="A17" s="85" t="s">
        <v>46</v>
      </c>
      <c r="B17" s="90">
        <v>28</v>
      </c>
      <c r="C17" s="92">
        <v>2</v>
      </c>
      <c r="D17" s="92">
        <v>2</v>
      </c>
      <c r="E17" s="92">
        <v>3</v>
      </c>
      <c r="F17" s="92">
        <v>4</v>
      </c>
      <c r="G17" s="92">
        <v>1</v>
      </c>
      <c r="H17" s="92">
        <v>0</v>
      </c>
      <c r="I17" s="92">
        <v>4</v>
      </c>
      <c r="J17" s="92">
        <v>0</v>
      </c>
      <c r="K17" s="92">
        <v>0</v>
      </c>
      <c r="L17" s="92">
        <v>1</v>
      </c>
      <c r="M17" s="92">
        <v>5</v>
      </c>
      <c r="N17" s="91" t="s">
        <v>89</v>
      </c>
      <c r="O17" s="92">
        <v>0</v>
      </c>
      <c r="P17" s="92">
        <v>0</v>
      </c>
      <c r="Q17" s="92">
        <v>0</v>
      </c>
      <c r="R17" s="92">
        <v>1</v>
      </c>
      <c r="S17" s="93">
        <v>0</v>
      </c>
      <c r="T17" s="89">
        <v>51</v>
      </c>
    </row>
    <row r="18" spans="1:20" ht="21" customHeight="1">
      <c r="A18" s="85" t="s">
        <v>47</v>
      </c>
      <c r="B18" s="90">
        <v>5</v>
      </c>
      <c r="C18" s="92">
        <v>1</v>
      </c>
      <c r="D18" s="92">
        <v>1</v>
      </c>
      <c r="E18" s="92">
        <v>0</v>
      </c>
      <c r="F18" s="92">
        <v>1</v>
      </c>
      <c r="G18" s="92">
        <v>0</v>
      </c>
      <c r="H18" s="92">
        <v>0</v>
      </c>
      <c r="I18" s="92">
        <v>0</v>
      </c>
      <c r="J18" s="92">
        <v>1</v>
      </c>
      <c r="K18" s="92">
        <v>8</v>
      </c>
      <c r="L18" s="92">
        <v>0</v>
      </c>
      <c r="M18" s="92">
        <v>0</v>
      </c>
      <c r="N18" s="92">
        <v>1</v>
      </c>
      <c r="O18" s="91" t="s">
        <v>89</v>
      </c>
      <c r="P18" s="92">
        <v>0</v>
      </c>
      <c r="Q18" s="92">
        <v>1</v>
      </c>
      <c r="R18" s="92">
        <v>0</v>
      </c>
      <c r="S18" s="93">
        <v>0</v>
      </c>
      <c r="T18" s="89">
        <v>19</v>
      </c>
    </row>
    <row r="19" spans="1:20" ht="21" customHeight="1">
      <c r="A19" s="85" t="s">
        <v>49</v>
      </c>
      <c r="B19" s="90">
        <v>0</v>
      </c>
      <c r="C19" s="92">
        <v>1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1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1" t="s">
        <v>89</v>
      </c>
      <c r="Q19" s="92">
        <v>0</v>
      </c>
      <c r="R19" s="92">
        <v>0</v>
      </c>
      <c r="S19" s="93">
        <v>0</v>
      </c>
      <c r="T19" s="89">
        <v>2</v>
      </c>
    </row>
    <row r="20" spans="1:20" ht="21" customHeight="1">
      <c r="A20" s="85" t="s">
        <v>51</v>
      </c>
      <c r="B20" s="90">
        <v>11</v>
      </c>
      <c r="C20" s="92">
        <v>29</v>
      </c>
      <c r="D20" s="92">
        <v>0</v>
      </c>
      <c r="E20" s="92">
        <v>4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8</v>
      </c>
      <c r="L20" s="92">
        <v>5</v>
      </c>
      <c r="M20" s="92">
        <v>0</v>
      </c>
      <c r="N20" s="92">
        <v>1</v>
      </c>
      <c r="O20" s="92">
        <v>1</v>
      </c>
      <c r="P20" s="92">
        <v>0</v>
      </c>
      <c r="Q20" s="91" t="s">
        <v>89</v>
      </c>
      <c r="R20" s="92">
        <v>0</v>
      </c>
      <c r="S20" s="93">
        <v>0</v>
      </c>
      <c r="T20" s="89">
        <v>59</v>
      </c>
    </row>
    <row r="21" spans="1:20" ht="21" customHeight="1">
      <c r="A21" s="85" t="s">
        <v>53</v>
      </c>
      <c r="B21" s="90">
        <v>2</v>
      </c>
      <c r="C21" s="92">
        <v>1</v>
      </c>
      <c r="D21" s="92">
        <v>0</v>
      </c>
      <c r="E21" s="92">
        <v>5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1" t="s">
        <v>89</v>
      </c>
      <c r="S21" s="93">
        <v>3</v>
      </c>
      <c r="T21" s="89">
        <v>11</v>
      </c>
    </row>
    <row r="22" spans="1:20" ht="21" customHeight="1" thickBot="1">
      <c r="A22" s="85" t="s">
        <v>54</v>
      </c>
      <c r="B22" s="94">
        <v>5</v>
      </c>
      <c r="C22" s="95">
        <v>0</v>
      </c>
      <c r="D22" s="95">
        <v>0</v>
      </c>
      <c r="E22" s="95">
        <v>4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2</v>
      </c>
      <c r="L22" s="95">
        <v>0</v>
      </c>
      <c r="M22" s="95">
        <v>0</v>
      </c>
      <c r="N22" s="95">
        <v>2</v>
      </c>
      <c r="O22" s="95">
        <v>0</v>
      </c>
      <c r="P22" s="95">
        <v>0</v>
      </c>
      <c r="Q22" s="95">
        <v>0</v>
      </c>
      <c r="R22" s="95">
        <v>1</v>
      </c>
      <c r="S22" s="96" t="s">
        <v>89</v>
      </c>
      <c r="T22" s="89">
        <v>14</v>
      </c>
    </row>
    <row r="23" spans="1:20" ht="21" customHeight="1" thickBot="1" thickTop="1">
      <c r="A23" s="97" t="s">
        <v>90</v>
      </c>
      <c r="B23" s="98">
        <v>229</v>
      </c>
      <c r="C23" s="99">
        <v>139</v>
      </c>
      <c r="D23" s="99">
        <v>38</v>
      </c>
      <c r="E23" s="99">
        <v>28</v>
      </c>
      <c r="F23" s="99">
        <v>62</v>
      </c>
      <c r="G23" s="99">
        <v>38</v>
      </c>
      <c r="H23" s="99">
        <v>22</v>
      </c>
      <c r="I23" s="99">
        <v>24</v>
      </c>
      <c r="J23" s="99">
        <v>29</v>
      </c>
      <c r="K23" s="99">
        <v>55</v>
      </c>
      <c r="L23" s="99">
        <v>62</v>
      </c>
      <c r="M23" s="99">
        <v>46</v>
      </c>
      <c r="N23" s="99">
        <v>81</v>
      </c>
      <c r="O23" s="99">
        <v>34</v>
      </c>
      <c r="P23" s="99">
        <v>1</v>
      </c>
      <c r="Q23" s="99">
        <v>44</v>
      </c>
      <c r="R23" s="99">
        <v>10</v>
      </c>
      <c r="S23" s="100">
        <v>16</v>
      </c>
      <c r="T23" s="101">
        <v>958</v>
      </c>
    </row>
    <row r="24" spans="1:19" ht="13.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104"/>
      <c r="S24" s="104"/>
    </row>
  </sheetData>
  <sheetProtection/>
  <mergeCells count="3">
    <mergeCell ref="S1:T1"/>
    <mergeCell ref="R3:T3"/>
    <mergeCell ref="B2:R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3.5">
      <c r="T1" s="157" t="s">
        <v>92</v>
      </c>
      <c r="U1" s="157"/>
    </row>
    <row r="2" spans="2:21" ht="18.75" customHeight="1">
      <c r="B2" s="164" t="s">
        <v>93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71"/>
      <c r="U2" s="71"/>
    </row>
    <row r="3" spans="2:21" ht="17.2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53" t="s">
        <v>144</v>
      </c>
      <c r="T3" s="153"/>
      <c r="U3" s="153"/>
    </row>
    <row r="4" spans="1:21" ht="16.5" customHeight="1">
      <c r="A4" s="158" t="s">
        <v>94</v>
      </c>
      <c r="B4" s="160" t="s">
        <v>96</v>
      </c>
      <c r="C4" s="161"/>
      <c r="D4" s="161"/>
      <c r="E4" s="161"/>
      <c r="F4" s="161"/>
      <c r="G4" s="161"/>
      <c r="H4" s="161"/>
      <c r="I4" s="161"/>
      <c r="J4" s="161"/>
      <c r="K4" s="162"/>
      <c r="L4" s="160" t="s">
        <v>98</v>
      </c>
      <c r="M4" s="161"/>
      <c r="N4" s="161"/>
      <c r="O4" s="161"/>
      <c r="P4" s="161"/>
      <c r="Q4" s="161"/>
      <c r="R4" s="161"/>
      <c r="S4" s="161"/>
      <c r="T4" s="161"/>
      <c r="U4" s="163"/>
    </row>
    <row r="5" spans="1:21" s="84" customFormat="1" ht="22.5" customHeight="1">
      <c r="A5" s="159"/>
      <c r="B5" s="105" t="s">
        <v>100</v>
      </c>
      <c r="C5" s="106" t="s">
        <v>102</v>
      </c>
      <c r="D5" s="107" t="s">
        <v>104</v>
      </c>
      <c r="E5" s="107" t="s">
        <v>106</v>
      </c>
      <c r="F5" s="107" t="s">
        <v>108</v>
      </c>
      <c r="G5" s="107" t="s">
        <v>110</v>
      </c>
      <c r="H5" s="107" t="s">
        <v>112</v>
      </c>
      <c r="I5" s="107" t="s">
        <v>114</v>
      </c>
      <c r="J5" s="107" t="s">
        <v>116</v>
      </c>
      <c r="K5" s="108" t="s">
        <v>118</v>
      </c>
      <c r="L5" s="105" t="s">
        <v>100</v>
      </c>
      <c r="M5" s="106" t="s">
        <v>102</v>
      </c>
      <c r="N5" s="107" t="s">
        <v>104</v>
      </c>
      <c r="O5" s="107" t="s">
        <v>106</v>
      </c>
      <c r="P5" s="107" t="s">
        <v>108</v>
      </c>
      <c r="Q5" s="107" t="s">
        <v>110</v>
      </c>
      <c r="R5" s="107" t="s">
        <v>112</v>
      </c>
      <c r="S5" s="107" t="s">
        <v>114</v>
      </c>
      <c r="T5" s="107" t="s">
        <v>116</v>
      </c>
      <c r="U5" s="109" t="s">
        <v>118</v>
      </c>
    </row>
    <row r="6" spans="1:21" ht="15.75" customHeight="1">
      <c r="A6" s="53" t="s">
        <v>31</v>
      </c>
      <c r="B6" s="48">
        <v>1084</v>
      </c>
      <c r="C6" s="49">
        <v>5</v>
      </c>
      <c r="D6" s="49">
        <v>7</v>
      </c>
      <c r="E6" s="49">
        <v>194</v>
      </c>
      <c r="F6" s="49">
        <v>80</v>
      </c>
      <c r="G6" s="49">
        <v>135</v>
      </c>
      <c r="H6" s="49">
        <v>75</v>
      </c>
      <c r="I6" s="49">
        <v>13</v>
      </c>
      <c r="J6" s="49">
        <v>497</v>
      </c>
      <c r="K6" s="50">
        <v>78</v>
      </c>
      <c r="L6" s="48">
        <v>1256</v>
      </c>
      <c r="M6" s="49">
        <v>3</v>
      </c>
      <c r="N6" s="49">
        <v>8</v>
      </c>
      <c r="O6" s="49">
        <v>195</v>
      </c>
      <c r="P6" s="49">
        <v>54</v>
      </c>
      <c r="Q6" s="49">
        <v>114</v>
      </c>
      <c r="R6" s="49">
        <v>58</v>
      </c>
      <c r="S6" s="49">
        <v>18</v>
      </c>
      <c r="T6" s="49">
        <v>553</v>
      </c>
      <c r="U6" s="52">
        <v>253</v>
      </c>
    </row>
    <row r="7" spans="1:21" ht="15.75" customHeight="1">
      <c r="A7" s="53" t="s">
        <v>32</v>
      </c>
      <c r="B7" s="54">
        <v>1031</v>
      </c>
      <c r="C7" s="55">
        <v>5</v>
      </c>
      <c r="D7" s="55">
        <v>7</v>
      </c>
      <c r="E7" s="55">
        <v>185</v>
      </c>
      <c r="F7" s="55">
        <v>76</v>
      </c>
      <c r="G7" s="55">
        <v>129</v>
      </c>
      <c r="H7" s="55">
        <v>67</v>
      </c>
      <c r="I7" s="55">
        <v>13</v>
      </c>
      <c r="J7" s="55">
        <v>474</v>
      </c>
      <c r="K7" s="56">
        <v>75</v>
      </c>
      <c r="L7" s="54">
        <v>1193</v>
      </c>
      <c r="M7" s="55">
        <v>3</v>
      </c>
      <c r="N7" s="55">
        <v>7</v>
      </c>
      <c r="O7" s="55">
        <v>188</v>
      </c>
      <c r="P7" s="55">
        <v>50</v>
      </c>
      <c r="Q7" s="55">
        <v>100</v>
      </c>
      <c r="R7" s="55">
        <v>57</v>
      </c>
      <c r="S7" s="55">
        <v>18</v>
      </c>
      <c r="T7" s="55">
        <v>517</v>
      </c>
      <c r="U7" s="58">
        <v>253</v>
      </c>
    </row>
    <row r="8" spans="1:21" ht="15.75" customHeight="1">
      <c r="A8" s="53" t="s">
        <v>33</v>
      </c>
      <c r="B8" s="54">
        <v>53</v>
      </c>
      <c r="C8" s="55">
        <v>0</v>
      </c>
      <c r="D8" s="55">
        <v>0</v>
      </c>
      <c r="E8" s="55">
        <v>9</v>
      </c>
      <c r="F8" s="55">
        <v>4</v>
      </c>
      <c r="G8" s="55">
        <v>6</v>
      </c>
      <c r="H8" s="55">
        <v>8</v>
      </c>
      <c r="I8" s="55">
        <v>0</v>
      </c>
      <c r="J8" s="55">
        <v>23</v>
      </c>
      <c r="K8" s="56">
        <v>3</v>
      </c>
      <c r="L8" s="54">
        <v>63</v>
      </c>
      <c r="M8" s="55">
        <v>0</v>
      </c>
      <c r="N8" s="55">
        <v>1</v>
      </c>
      <c r="O8" s="55">
        <v>7</v>
      </c>
      <c r="P8" s="55">
        <v>4</v>
      </c>
      <c r="Q8" s="55">
        <v>14</v>
      </c>
      <c r="R8" s="55">
        <v>1</v>
      </c>
      <c r="S8" s="55">
        <v>0</v>
      </c>
      <c r="T8" s="55">
        <v>36</v>
      </c>
      <c r="U8" s="58">
        <v>0</v>
      </c>
    </row>
    <row r="9" spans="1:21" ht="15.75" customHeight="1">
      <c r="A9" s="59" t="s">
        <v>34</v>
      </c>
      <c r="B9" s="60">
        <v>413</v>
      </c>
      <c r="C9" s="61">
        <v>2</v>
      </c>
      <c r="D9" s="61">
        <v>5</v>
      </c>
      <c r="E9" s="61">
        <v>78</v>
      </c>
      <c r="F9" s="61">
        <v>35</v>
      </c>
      <c r="G9" s="61">
        <v>64</v>
      </c>
      <c r="H9" s="61">
        <v>25</v>
      </c>
      <c r="I9" s="61">
        <v>5</v>
      </c>
      <c r="J9" s="61">
        <v>177</v>
      </c>
      <c r="K9" s="62">
        <v>22</v>
      </c>
      <c r="L9" s="60">
        <v>494</v>
      </c>
      <c r="M9" s="61">
        <v>1</v>
      </c>
      <c r="N9" s="61">
        <v>4</v>
      </c>
      <c r="O9" s="61">
        <v>97</v>
      </c>
      <c r="P9" s="61">
        <v>22</v>
      </c>
      <c r="Q9" s="61">
        <v>50</v>
      </c>
      <c r="R9" s="61">
        <v>26</v>
      </c>
      <c r="S9" s="61">
        <v>11</v>
      </c>
      <c r="T9" s="61">
        <v>230</v>
      </c>
      <c r="U9" s="64">
        <v>53</v>
      </c>
    </row>
    <row r="10" spans="1:21" ht="15.75" customHeight="1">
      <c r="A10" s="59" t="s">
        <v>35</v>
      </c>
      <c r="B10" s="60">
        <v>110</v>
      </c>
      <c r="C10" s="61">
        <v>1</v>
      </c>
      <c r="D10" s="61">
        <v>1</v>
      </c>
      <c r="E10" s="61">
        <v>21</v>
      </c>
      <c r="F10" s="61">
        <v>10</v>
      </c>
      <c r="G10" s="61">
        <v>17</v>
      </c>
      <c r="H10" s="61">
        <v>3</v>
      </c>
      <c r="I10" s="61">
        <v>1</v>
      </c>
      <c r="J10" s="61">
        <v>45</v>
      </c>
      <c r="K10" s="62">
        <v>11</v>
      </c>
      <c r="L10" s="60">
        <v>217</v>
      </c>
      <c r="M10" s="61">
        <v>0</v>
      </c>
      <c r="N10" s="61">
        <v>0</v>
      </c>
      <c r="O10" s="61">
        <v>25</v>
      </c>
      <c r="P10" s="61">
        <v>7</v>
      </c>
      <c r="Q10" s="61">
        <v>9</v>
      </c>
      <c r="R10" s="61">
        <v>2</v>
      </c>
      <c r="S10" s="61">
        <v>0</v>
      </c>
      <c r="T10" s="61">
        <v>49</v>
      </c>
      <c r="U10" s="64">
        <v>125</v>
      </c>
    </row>
    <row r="11" spans="1:21" ht="15.75" customHeight="1">
      <c r="A11" s="59" t="s">
        <v>36</v>
      </c>
      <c r="B11" s="60">
        <v>138</v>
      </c>
      <c r="C11" s="61">
        <v>0</v>
      </c>
      <c r="D11" s="61">
        <v>0</v>
      </c>
      <c r="E11" s="61">
        <v>30</v>
      </c>
      <c r="F11" s="61">
        <v>7</v>
      </c>
      <c r="G11" s="61">
        <v>8</v>
      </c>
      <c r="H11" s="61">
        <v>16</v>
      </c>
      <c r="I11" s="61">
        <v>0</v>
      </c>
      <c r="J11" s="61">
        <v>71</v>
      </c>
      <c r="K11" s="62">
        <v>6</v>
      </c>
      <c r="L11" s="60">
        <v>138</v>
      </c>
      <c r="M11" s="61">
        <v>0</v>
      </c>
      <c r="N11" s="61">
        <v>2</v>
      </c>
      <c r="O11" s="61">
        <v>19</v>
      </c>
      <c r="P11" s="61">
        <v>9</v>
      </c>
      <c r="Q11" s="61">
        <v>12</v>
      </c>
      <c r="R11" s="61">
        <v>10</v>
      </c>
      <c r="S11" s="61">
        <v>0</v>
      </c>
      <c r="T11" s="61">
        <v>53</v>
      </c>
      <c r="U11" s="64">
        <v>33</v>
      </c>
    </row>
    <row r="12" spans="1:21" ht="15.75" customHeight="1">
      <c r="A12" s="59" t="s">
        <v>37</v>
      </c>
      <c r="B12" s="60">
        <v>83</v>
      </c>
      <c r="C12" s="61">
        <v>0</v>
      </c>
      <c r="D12" s="61">
        <v>0</v>
      </c>
      <c r="E12" s="61">
        <v>10</v>
      </c>
      <c r="F12" s="61">
        <v>2</v>
      </c>
      <c r="G12" s="61">
        <v>8</v>
      </c>
      <c r="H12" s="61">
        <v>6</v>
      </c>
      <c r="I12" s="61">
        <v>0</v>
      </c>
      <c r="J12" s="61">
        <v>51</v>
      </c>
      <c r="K12" s="62">
        <v>6</v>
      </c>
      <c r="L12" s="60">
        <v>73</v>
      </c>
      <c r="M12" s="61">
        <v>0</v>
      </c>
      <c r="N12" s="61">
        <v>0</v>
      </c>
      <c r="O12" s="61">
        <v>3</v>
      </c>
      <c r="P12" s="61">
        <v>0</v>
      </c>
      <c r="Q12" s="61">
        <v>8</v>
      </c>
      <c r="R12" s="61">
        <v>1</v>
      </c>
      <c r="S12" s="61">
        <v>0</v>
      </c>
      <c r="T12" s="61">
        <v>58</v>
      </c>
      <c r="U12" s="64">
        <v>3</v>
      </c>
    </row>
    <row r="13" spans="1:21" ht="15.75" customHeight="1">
      <c r="A13" s="59" t="s">
        <v>38</v>
      </c>
      <c r="B13" s="60">
        <v>44</v>
      </c>
      <c r="C13" s="61">
        <v>0</v>
      </c>
      <c r="D13" s="61">
        <v>0</v>
      </c>
      <c r="E13" s="61">
        <v>5</v>
      </c>
      <c r="F13" s="61">
        <v>1</v>
      </c>
      <c r="G13" s="61">
        <v>8</v>
      </c>
      <c r="H13" s="61">
        <v>2</v>
      </c>
      <c r="I13" s="61">
        <v>2</v>
      </c>
      <c r="J13" s="61">
        <v>17</v>
      </c>
      <c r="K13" s="62">
        <v>9</v>
      </c>
      <c r="L13" s="60">
        <v>35</v>
      </c>
      <c r="M13" s="61">
        <v>0</v>
      </c>
      <c r="N13" s="61">
        <v>0</v>
      </c>
      <c r="O13" s="61">
        <v>2</v>
      </c>
      <c r="P13" s="61">
        <v>2</v>
      </c>
      <c r="Q13" s="61">
        <v>7</v>
      </c>
      <c r="R13" s="61">
        <v>2</v>
      </c>
      <c r="S13" s="61">
        <v>0</v>
      </c>
      <c r="T13" s="61">
        <v>20</v>
      </c>
      <c r="U13" s="64">
        <v>2</v>
      </c>
    </row>
    <row r="14" spans="1:21" ht="15.75" customHeight="1">
      <c r="A14" s="59" t="s">
        <v>39</v>
      </c>
      <c r="B14" s="60">
        <v>28</v>
      </c>
      <c r="C14" s="61">
        <v>0</v>
      </c>
      <c r="D14" s="61">
        <v>0</v>
      </c>
      <c r="E14" s="61">
        <v>5</v>
      </c>
      <c r="F14" s="61">
        <v>1</v>
      </c>
      <c r="G14" s="61">
        <v>2</v>
      </c>
      <c r="H14" s="61">
        <v>3</v>
      </c>
      <c r="I14" s="61">
        <v>2</v>
      </c>
      <c r="J14" s="61">
        <v>8</v>
      </c>
      <c r="K14" s="62">
        <v>7</v>
      </c>
      <c r="L14" s="60">
        <v>15</v>
      </c>
      <c r="M14" s="61">
        <v>0</v>
      </c>
      <c r="N14" s="61">
        <v>0</v>
      </c>
      <c r="O14" s="61">
        <v>3</v>
      </c>
      <c r="P14" s="61">
        <v>0</v>
      </c>
      <c r="Q14" s="61">
        <v>1</v>
      </c>
      <c r="R14" s="61">
        <v>2</v>
      </c>
      <c r="S14" s="61">
        <v>1</v>
      </c>
      <c r="T14" s="61">
        <v>7</v>
      </c>
      <c r="U14" s="64">
        <v>1</v>
      </c>
    </row>
    <row r="15" spans="1:21" ht="15.75" customHeight="1">
      <c r="A15" s="59" t="s">
        <v>40</v>
      </c>
      <c r="B15" s="60">
        <v>9</v>
      </c>
      <c r="C15" s="61">
        <v>0</v>
      </c>
      <c r="D15" s="61">
        <v>0</v>
      </c>
      <c r="E15" s="61">
        <v>2</v>
      </c>
      <c r="F15" s="61">
        <v>0</v>
      </c>
      <c r="G15" s="61">
        <v>4</v>
      </c>
      <c r="H15" s="61">
        <v>0</v>
      </c>
      <c r="I15" s="61">
        <v>0</v>
      </c>
      <c r="J15" s="61">
        <v>2</v>
      </c>
      <c r="K15" s="62">
        <v>1</v>
      </c>
      <c r="L15" s="60">
        <v>9</v>
      </c>
      <c r="M15" s="61">
        <v>0</v>
      </c>
      <c r="N15" s="61">
        <v>0</v>
      </c>
      <c r="O15" s="61">
        <v>0</v>
      </c>
      <c r="P15" s="61">
        <v>2</v>
      </c>
      <c r="Q15" s="61">
        <v>1</v>
      </c>
      <c r="R15" s="61">
        <v>0</v>
      </c>
      <c r="S15" s="61">
        <v>2</v>
      </c>
      <c r="T15" s="61">
        <v>4</v>
      </c>
      <c r="U15" s="64">
        <v>0</v>
      </c>
    </row>
    <row r="16" spans="1:21" ht="15.75" customHeight="1">
      <c r="A16" s="59" t="s">
        <v>41</v>
      </c>
      <c r="B16" s="60">
        <v>14</v>
      </c>
      <c r="C16" s="61">
        <v>0</v>
      </c>
      <c r="D16" s="61">
        <v>0</v>
      </c>
      <c r="E16" s="61">
        <v>3</v>
      </c>
      <c r="F16" s="61">
        <v>2</v>
      </c>
      <c r="G16" s="61">
        <v>0</v>
      </c>
      <c r="H16" s="61">
        <v>1</v>
      </c>
      <c r="I16" s="61">
        <v>0</v>
      </c>
      <c r="J16" s="61">
        <v>6</v>
      </c>
      <c r="K16" s="62">
        <v>2</v>
      </c>
      <c r="L16" s="60">
        <v>25</v>
      </c>
      <c r="M16" s="61">
        <v>1</v>
      </c>
      <c r="N16" s="61">
        <v>0</v>
      </c>
      <c r="O16" s="61">
        <v>2</v>
      </c>
      <c r="P16" s="61">
        <v>0</v>
      </c>
      <c r="Q16" s="61">
        <v>2</v>
      </c>
      <c r="R16" s="61">
        <v>1</v>
      </c>
      <c r="S16" s="61">
        <v>0</v>
      </c>
      <c r="T16" s="61">
        <v>8</v>
      </c>
      <c r="U16" s="64">
        <v>11</v>
      </c>
    </row>
    <row r="17" spans="1:21" ht="15.75" customHeight="1">
      <c r="A17" s="59" t="s">
        <v>42</v>
      </c>
      <c r="B17" s="60">
        <v>35</v>
      </c>
      <c r="C17" s="61">
        <v>0</v>
      </c>
      <c r="D17" s="61">
        <v>0</v>
      </c>
      <c r="E17" s="61">
        <v>6</v>
      </c>
      <c r="F17" s="61">
        <v>6</v>
      </c>
      <c r="G17" s="61">
        <v>6</v>
      </c>
      <c r="H17" s="61">
        <v>6</v>
      </c>
      <c r="I17" s="61">
        <v>0</v>
      </c>
      <c r="J17" s="61">
        <v>10</v>
      </c>
      <c r="K17" s="62">
        <v>1</v>
      </c>
      <c r="L17" s="60">
        <v>8</v>
      </c>
      <c r="M17" s="61">
        <v>0</v>
      </c>
      <c r="N17" s="61">
        <v>0</v>
      </c>
      <c r="O17" s="61">
        <v>0</v>
      </c>
      <c r="P17" s="61">
        <v>1</v>
      </c>
      <c r="Q17" s="61">
        <v>0</v>
      </c>
      <c r="R17" s="61">
        <v>0</v>
      </c>
      <c r="S17" s="61">
        <v>0</v>
      </c>
      <c r="T17" s="61">
        <v>5</v>
      </c>
      <c r="U17" s="64">
        <v>2</v>
      </c>
    </row>
    <row r="18" spans="1:21" ht="15.75" customHeight="1">
      <c r="A18" s="59" t="s">
        <v>43</v>
      </c>
      <c r="B18" s="60">
        <v>30</v>
      </c>
      <c r="C18" s="61">
        <v>0</v>
      </c>
      <c r="D18" s="61">
        <v>0</v>
      </c>
      <c r="E18" s="61">
        <v>9</v>
      </c>
      <c r="F18" s="61">
        <v>0</v>
      </c>
      <c r="G18" s="61">
        <v>0</v>
      </c>
      <c r="H18" s="61">
        <v>2</v>
      </c>
      <c r="I18" s="61">
        <v>0</v>
      </c>
      <c r="J18" s="61">
        <v>19</v>
      </c>
      <c r="K18" s="62">
        <v>0</v>
      </c>
      <c r="L18" s="60">
        <v>24</v>
      </c>
      <c r="M18" s="61">
        <v>0</v>
      </c>
      <c r="N18" s="61">
        <v>1</v>
      </c>
      <c r="O18" s="61">
        <v>9</v>
      </c>
      <c r="P18" s="61">
        <v>0</v>
      </c>
      <c r="Q18" s="61">
        <v>1</v>
      </c>
      <c r="R18" s="61">
        <v>7</v>
      </c>
      <c r="S18" s="61">
        <v>1</v>
      </c>
      <c r="T18" s="61">
        <v>5</v>
      </c>
      <c r="U18" s="64">
        <v>0</v>
      </c>
    </row>
    <row r="19" spans="1:21" ht="15.75" customHeight="1">
      <c r="A19" s="59" t="s">
        <v>44</v>
      </c>
      <c r="B19" s="60">
        <v>38</v>
      </c>
      <c r="C19" s="61">
        <v>1</v>
      </c>
      <c r="D19" s="61">
        <v>0</v>
      </c>
      <c r="E19" s="61">
        <v>4</v>
      </c>
      <c r="F19" s="61">
        <v>3</v>
      </c>
      <c r="G19" s="61">
        <v>4</v>
      </c>
      <c r="H19" s="61">
        <v>0</v>
      </c>
      <c r="I19" s="61">
        <v>0</v>
      </c>
      <c r="J19" s="61">
        <v>25</v>
      </c>
      <c r="K19" s="62">
        <v>1</v>
      </c>
      <c r="L19" s="60">
        <v>55</v>
      </c>
      <c r="M19" s="61">
        <v>0</v>
      </c>
      <c r="N19" s="61">
        <v>0</v>
      </c>
      <c r="O19" s="61">
        <v>9</v>
      </c>
      <c r="P19" s="61">
        <v>3</v>
      </c>
      <c r="Q19" s="61">
        <v>2</v>
      </c>
      <c r="R19" s="61">
        <v>5</v>
      </c>
      <c r="S19" s="61">
        <v>1</v>
      </c>
      <c r="T19" s="61">
        <v>21</v>
      </c>
      <c r="U19" s="64">
        <v>14</v>
      </c>
    </row>
    <row r="20" spans="1:21" ht="15.75" customHeight="1">
      <c r="A20" s="59" t="s">
        <v>45</v>
      </c>
      <c r="B20" s="60">
        <v>24</v>
      </c>
      <c r="C20" s="61">
        <v>0</v>
      </c>
      <c r="D20" s="61">
        <v>1</v>
      </c>
      <c r="E20" s="61">
        <v>2</v>
      </c>
      <c r="F20" s="61">
        <v>1</v>
      </c>
      <c r="G20" s="61">
        <v>2</v>
      </c>
      <c r="H20" s="61">
        <v>1</v>
      </c>
      <c r="I20" s="61">
        <v>0</v>
      </c>
      <c r="J20" s="61">
        <v>11</v>
      </c>
      <c r="K20" s="62">
        <v>6</v>
      </c>
      <c r="L20" s="60">
        <v>29</v>
      </c>
      <c r="M20" s="61">
        <v>0</v>
      </c>
      <c r="N20" s="61">
        <v>0</v>
      </c>
      <c r="O20" s="61">
        <v>5</v>
      </c>
      <c r="P20" s="61">
        <v>3</v>
      </c>
      <c r="Q20" s="61">
        <v>1</v>
      </c>
      <c r="R20" s="61">
        <v>0</v>
      </c>
      <c r="S20" s="61">
        <v>2</v>
      </c>
      <c r="T20" s="61">
        <v>12</v>
      </c>
      <c r="U20" s="64">
        <v>6</v>
      </c>
    </row>
    <row r="21" spans="1:21" ht="15.75" customHeight="1">
      <c r="A21" s="59" t="s">
        <v>46</v>
      </c>
      <c r="B21" s="60">
        <v>35</v>
      </c>
      <c r="C21" s="61">
        <v>0</v>
      </c>
      <c r="D21" s="61">
        <v>0</v>
      </c>
      <c r="E21" s="61">
        <v>4</v>
      </c>
      <c r="F21" s="61">
        <v>2</v>
      </c>
      <c r="G21" s="61">
        <v>2</v>
      </c>
      <c r="H21" s="61">
        <v>1</v>
      </c>
      <c r="I21" s="61">
        <v>0</v>
      </c>
      <c r="J21" s="61">
        <v>23</v>
      </c>
      <c r="K21" s="62">
        <v>3</v>
      </c>
      <c r="L21" s="60">
        <v>42</v>
      </c>
      <c r="M21" s="61">
        <v>0</v>
      </c>
      <c r="N21" s="61">
        <v>0</v>
      </c>
      <c r="O21" s="61">
        <v>2</v>
      </c>
      <c r="P21" s="61">
        <v>0</v>
      </c>
      <c r="Q21" s="61">
        <v>5</v>
      </c>
      <c r="R21" s="61">
        <v>0</v>
      </c>
      <c r="S21" s="61">
        <v>0</v>
      </c>
      <c r="T21" s="61">
        <v>32</v>
      </c>
      <c r="U21" s="64">
        <v>3</v>
      </c>
    </row>
    <row r="22" spans="1:21" ht="15.75" customHeight="1">
      <c r="A22" s="59" t="s">
        <v>47</v>
      </c>
      <c r="B22" s="60">
        <v>30</v>
      </c>
      <c r="C22" s="61">
        <v>1</v>
      </c>
      <c r="D22" s="61">
        <v>0</v>
      </c>
      <c r="E22" s="61">
        <v>6</v>
      </c>
      <c r="F22" s="61">
        <v>6</v>
      </c>
      <c r="G22" s="61">
        <v>4</v>
      </c>
      <c r="H22" s="61">
        <v>1</v>
      </c>
      <c r="I22" s="61">
        <v>3</v>
      </c>
      <c r="J22" s="61">
        <v>9</v>
      </c>
      <c r="K22" s="62">
        <v>0</v>
      </c>
      <c r="L22" s="60">
        <v>29</v>
      </c>
      <c r="M22" s="61">
        <v>1</v>
      </c>
      <c r="N22" s="61">
        <v>0</v>
      </c>
      <c r="O22" s="61">
        <v>12</v>
      </c>
      <c r="P22" s="61">
        <v>1</v>
      </c>
      <c r="Q22" s="61">
        <v>1</v>
      </c>
      <c r="R22" s="61">
        <v>1</v>
      </c>
      <c r="S22" s="61">
        <v>0</v>
      </c>
      <c r="T22" s="61">
        <v>13</v>
      </c>
      <c r="U22" s="64">
        <v>0</v>
      </c>
    </row>
    <row r="23" spans="1:21" ht="15.75" customHeight="1">
      <c r="A23" s="53" t="s">
        <v>48</v>
      </c>
      <c r="B23" s="54">
        <v>3</v>
      </c>
      <c r="C23" s="55">
        <v>0</v>
      </c>
      <c r="D23" s="55">
        <v>0</v>
      </c>
      <c r="E23" s="55">
        <v>1</v>
      </c>
      <c r="F23" s="55">
        <v>0</v>
      </c>
      <c r="G23" s="55">
        <v>1</v>
      </c>
      <c r="H23" s="55">
        <v>0</v>
      </c>
      <c r="I23" s="55">
        <v>0</v>
      </c>
      <c r="J23" s="55">
        <v>1</v>
      </c>
      <c r="K23" s="56">
        <v>0</v>
      </c>
      <c r="L23" s="54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8">
        <v>0</v>
      </c>
    </row>
    <row r="24" spans="1:21" ht="15.75" customHeight="1">
      <c r="A24" s="59" t="s">
        <v>49</v>
      </c>
      <c r="B24" s="60">
        <v>3</v>
      </c>
      <c r="C24" s="61">
        <v>0</v>
      </c>
      <c r="D24" s="61">
        <v>0</v>
      </c>
      <c r="E24" s="61">
        <v>1</v>
      </c>
      <c r="F24" s="61">
        <v>0</v>
      </c>
      <c r="G24" s="61">
        <v>1</v>
      </c>
      <c r="H24" s="61">
        <v>0</v>
      </c>
      <c r="I24" s="61">
        <v>0</v>
      </c>
      <c r="J24" s="61">
        <v>1</v>
      </c>
      <c r="K24" s="62">
        <v>0</v>
      </c>
      <c r="L24" s="60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4">
        <v>0</v>
      </c>
    </row>
    <row r="25" spans="1:21" ht="15.75" customHeight="1">
      <c r="A25" s="53" t="s">
        <v>50</v>
      </c>
      <c r="B25" s="54">
        <v>23</v>
      </c>
      <c r="C25" s="55">
        <v>0</v>
      </c>
      <c r="D25" s="55">
        <v>0</v>
      </c>
      <c r="E25" s="55">
        <v>1</v>
      </c>
      <c r="F25" s="55">
        <v>4</v>
      </c>
      <c r="G25" s="55">
        <v>3</v>
      </c>
      <c r="H25" s="55">
        <v>2</v>
      </c>
      <c r="I25" s="55">
        <v>0</v>
      </c>
      <c r="J25" s="55">
        <v>10</v>
      </c>
      <c r="K25" s="56">
        <v>3</v>
      </c>
      <c r="L25" s="54">
        <v>41</v>
      </c>
      <c r="M25" s="55">
        <v>0</v>
      </c>
      <c r="N25" s="55">
        <v>1</v>
      </c>
      <c r="O25" s="55">
        <v>5</v>
      </c>
      <c r="P25" s="55">
        <v>2</v>
      </c>
      <c r="Q25" s="55">
        <v>10</v>
      </c>
      <c r="R25" s="55">
        <v>1</v>
      </c>
      <c r="S25" s="55">
        <v>0</v>
      </c>
      <c r="T25" s="55">
        <v>22</v>
      </c>
      <c r="U25" s="58">
        <v>0</v>
      </c>
    </row>
    <row r="26" spans="1:21" ht="15.75" customHeight="1">
      <c r="A26" s="59" t="s">
        <v>51</v>
      </c>
      <c r="B26" s="60">
        <v>23</v>
      </c>
      <c r="C26" s="61">
        <v>0</v>
      </c>
      <c r="D26" s="61">
        <v>0</v>
      </c>
      <c r="E26" s="61">
        <v>1</v>
      </c>
      <c r="F26" s="61">
        <v>4</v>
      </c>
      <c r="G26" s="61">
        <v>3</v>
      </c>
      <c r="H26" s="61">
        <v>2</v>
      </c>
      <c r="I26" s="61">
        <v>0</v>
      </c>
      <c r="J26" s="61">
        <v>10</v>
      </c>
      <c r="K26" s="62">
        <v>3</v>
      </c>
      <c r="L26" s="60">
        <v>41</v>
      </c>
      <c r="M26" s="61">
        <v>0</v>
      </c>
      <c r="N26" s="61">
        <v>1</v>
      </c>
      <c r="O26" s="61">
        <v>5</v>
      </c>
      <c r="P26" s="61">
        <v>2</v>
      </c>
      <c r="Q26" s="61">
        <v>10</v>
      </c>
      <c r="R26" s="61">
        <v>1</v>
      </c>
      <c r="S26" s="61">
        <v>0</v>
      </c>
      <c r="T26" s="61">
        <v>22</v>
      </c>
      <c r="U26" s="64">
        <v>0</v>
      </c>
    </row>
    <row r="27" spans="1:21" ht="15.75" customHeight="1">
      <c r="A27" s="53" t="s">
        <v>52</v>
      </c>
      <c r="B27" s="54">
        <v>27</v>
      </c>
      <c r="C27" s="55">
        <v>0</v>
      </c>
      <c r="D27" s="55">
        <v>0</v>
      </c>
      <c r="E27" s="55">
        <v>7</v>
      </c>
      <c r="F27" s="55">
        <v>0</v>
      </c>
      <c r="G27" s="55">
        <v>2</v>
      </c>
      <c r="H27" s="55">
        <v>6</v>
      </c>
      <c r="I27" s="55">
        <v>0</v>
      </c>
      <c r="J27" s="55">
        <v>12</v>
      </c>
      <c r="K27" s="56">
        <v>0</v>
      </c>
      <c r="L27" s="54">
        <v>22</v>
      </c>
      <c r="M27" s="55">
        <v>0</v>
      </c>
      <c r="N27" s="55">
        <v>0</v>
      </c>
      <c r="O27" s="55">
        <v>2</v>
      </c>
      <c r="P27" s="55">
        <v>2</v>
      </c>
      <c r="Q27" s="55">
        <v>4</v>
      </c>
      <c r="R27" s="55">
        <v>0</v>
      </c>
      <c r="S27" s="55">
        <v>0</v>
      </c>
      <c r="T27" s="55">
        <v>14</v>
      </c>
      <c r="U27" s="58">
        <v>0</v>
      </c>
    </row>
    <row r="28" spans="1:21" ht="15.75" customHeight="1">
      <c r="A28" s="59" t="s">
        <v>53</v>
      </c>
      <c r="B28" s="60">
        <v>11</v>
      </c>
      <c r="C28" s="61">
        <v>0</v>
      </c>
      <c r="D28" s="61">
        <v>0</v>
      </c>
      <c r="E28" s="61">
        <v>4</v>
      </c>
      <c r="F28" s="61">
        <v>0</v>
      </c>
      <c r="G28" s="61">
        <v>2</v>
      </c>
      <c r="H28" s="61">
        <v>0</v>
      </c>
      <c r="I28" s="61">
        <v>0</v>
      </c>
      <c r="J28" s="61">
        <v>5</v>
      </c>
      <c r="K28" s="62">
        <v>0</v>
      </c>
      <c r="L28" s="60">
        <v>11</v>
      </c>
      <c r="M28" s="61">
        <v>0</v>
      </c>
      <c r="N28" s="61">
        <v>0</v>
      </c>
      <c r="O28" s="61">
        <v>1</v>
      </c>
      <c r="P28" s="61">
        <v>2</v>
      </c>
      <c r="Q28" s="61">
        <v>0</v>
      </c>
      <c r="R28" s="61">
        <v>0</v>
      </c>
      <c r="S28" s="61">
        <v>0</v>
      </c>
      <c r="T28" s="61">
        <v>8</v>
      </c>
      <c r="U28" s="64">
        <v>0</v>
      </c>
    </row>
    <row r="29" spans="1:21" ht="15.75" customHeight="1" thickBot="1">
      <c r="A29" s="65" t="s">
        <v>54</v>
      </c>
      <c r="B29" s="66">
        <v>16</v>
      </c>
      <c r="C29" s="67">
        <v>0</v>
      </c>
      <c r="D29" s="67">
        <v>0</v>
      </c>
      <c r="E29" s="67">
        <v>3</v>
      </c>
      <c r="F29" s="67">
        <v>0</v>
      </c>
      <c r="G29" s="67">
        <v>0</v>
      </c>
      <c r="H29" s="67">
        <v>6</v>
      </c>
      <c r="I29" s="67">
        <v>0</v>
      </c>
      <c r="J29" s="67">
        <v>7</v>
      </c>
      <c r="K29" s="68">
        <v>0</v>
      </c>
      <c r="L29" s="66">
        <v>11</v>
      </c>
      <c r="M29" s="67">
        <v>0</v>
      </c>
      <c r="N29" s="67">
        <v>0</v>
      </c>
      <c r="O29" s="67">
        <v>1</v>
      </c>
      <c r="P29" s="67">
        <v>0</v>
      </c>
      <c r="Q29" s="67">
        <v>4</v>
      </c>
      <c r="R29" s="67">
        <v>0</v>
      </c>
      <c r="S29" s="67">
        <v>0</v>
      </c>
      <c r="T29" s="67">
        <v>6</v>
      </c>
      <c r="U29" s="70">
        <v>0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2023-01-20T07:07:24Z</dcterms:created>
  <dcterms:modified xsi:type="dcterms:W3CDTF">2023-01-20T07:07:30Z</dcterms:modified>
  <cp:category/>
  <cp:version/>
  <cp:contentType/>
  <cp:contentStatus/>
</cp:coreProperties>
</file>