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<sst xmlns="http://schemas.openxmlformats.org/spreadsheetml/2006/main" count="264" uniqueCount="141">
  <si>
    <t>単位：人、世帯</t>
  </si>
  <si>
    <t>人口増減</t>
  </si>
  <si>
    <t>自然増減</t>
  </si>
  <si>
    <t>社会増減</t>
  </si>
  <si>
    <t>－</t>
  </si>
  <si>
    <t>H24/1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</si>
  <si>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</si>
  <si>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</si>
  <si>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</si>
  <si>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</si>
  <si>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</si>
  <si>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</si>
  <si>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</si>
  <si>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</si>
  <si>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</si>
  <si>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</si>
  <si>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</si>
  <si>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</si>
  <si>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</si>
  <si>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</si>
  <si>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</si>
  <si>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</si>
  <si>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</si>
  <si>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</si>
  <si>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</si>
  <si>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</si>
  <si>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</si>
  <si>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</si>
  <si>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</si>
  <si>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</si>
  <si>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</si>
  <si>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</si>
  <si>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</si>
  <si>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</si>
  <si>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</si>
  <si>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</si>
  <si>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</si>
  <si>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</si>
  <si>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</si>
  <si>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</si>
  <si>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</si>
  <si>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</si>
  <si>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</si>
  <si>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</si>
  <si>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</si>
  <si>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</si>
  <si>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</si>
  <si>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</si>
  <si>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</si>
  <si>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</si>
  <si>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</si>
  <si>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</si>
  <si>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</si>
  <si>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</si>
  <si>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</si>
  <si>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</si>
  <si>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</si>
  <si>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</si>
  <si>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</si>
  <si>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</si>
  <si>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</si>
  <si>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</si>
  <si>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</si>
  <si>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</si>
  <si>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</si>
  <si>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</si>
  <si>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</si>
  <si>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</si>
  <si>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</si>
  <si>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</si>
  <si>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</si>
  <si>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</si>
  <si>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</si>
  <si>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</si>
  <si>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</si>
  <si>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</si>
  <si>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</si>
  <si>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</si>
  <si>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</si>
  <si>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</si>
  <si>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</si>
  <si>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</si>
  <si>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</si>
  <si>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</si>
  <si>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</si>
  <si>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</si>
  <si>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</si>
  <si>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</si>
  <si>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</si>
  <si>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</si>
  <si>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</si>
  <si>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</si>
  <si>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</si>
  <si>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</si>
  <si>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</si>
  <si>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</si>
  <si>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</si>
  <si>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</si>
  <si>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</si>
  <si>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</si>
  <si>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</si>
  <si>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</si>
  <si>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</si>
  <si>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</si>
  <si>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</si>
  <si>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</si>
  <si>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</si>
  <si>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</si>
  <si>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</si>
  <si>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</si>
  <si>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</si>
  <si>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</si>
  <si>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</si>
  <si>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</si>
  <si>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</si>
  <si>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</si>
  <si>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</si>
  <si>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</si>
  <si>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</si>
  <si>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</si>
  <si>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</si>
  <si>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</si>
  <si>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</si>
  <si>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</si>
  <si>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</si>
  <si>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</si>
  <si>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</si>
  <si>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</si>
  <si>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</si>
  <si>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</si>
  <si>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</si>
  <si>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佐伯市</t>
  </si>
  <si>
    <t>豊後大野市</t>
  </si>
  <si>
    <t>H23/3</t>
  </si>
  <si>
    <t>日出町</t>
  </si>
  <si>
    <t>日田市</t>
  </si>
  <si>
    <t>臼杵市</t>
  </si>
  <si>
    <t>平成24年4月1日現在</t>
  </si>
  <si>
    <t>平成24年3月分</t>
  </si>
  <si>
    <t>県　内　市　町　村　間　の　転　入　者　と　転　出　者</t>
  </si>
  <si>
    <t>＊＊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</si>
</sst>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6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0" borderId="17" xfId="0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2" fillId="35" borderId="20" xfId="0" applyFont="1" applyFill="1" applyBorder="1" applyAlignment="1">
      <alignment horizontal="distributed" vertical="center"/>
    </xf>
    <xf numFmtId="0" fontId="2" fillId="35" borderId="21" xfId="0" applyFont="1" applyFill="1" applyBorder="1" applyAlignment="1">
      <alignment horizontal="distributed" vertical="center"/>
    </xf>
    <xf numFmtId="0" fontId="2" fillId="35" borderId="22" xfId="0" applyFont="1" applyFill="1" applyBorder="1" applyAlignment="1">
      <alignment horizontal="distributed" vertical="center"/>
    </xf>
    <xf numFmtId="179" fontId="2" fillId="36" borderId="23" xfId="0" applyNumberFormat="1" applyFont="1" applyFill="1" applyBorder="1" applyAlignment="1">
      <alignment vertical="center"/>
    </xf>
    <xf numFmtId="179" fontId="2" fillId="36" borderId="24" xfId="0" applyNumberFormat="1" applyFont="1" applyFill="1" applyBorder="1" applyAlignment="1">
      <alignment vertical="center"/>
    </xf>
    <xf numFmtId="179" fontId="2" fillId="36" borderId="25" xfId="0" applyNumberFormat="1" applyFont="1" applyFill="1" applyBorder="1" applyAlignment="1">
      <alignment vertical="center"/>
    </xf>
    <xf numFmtId="179" fontId="2" fillId="36" borderId="26" xfId="0" applyNumberFormat="1" applyFont="1" applyFill="1" applyBorder="1" applyAlignment="1">
      <alignment vertical="center"/>
    </xf>
    <xf numFmtId="0" fontId="2" fillId="36" borderId="27" xfId="0" applyFont="1" applyFill="1" applyBorder="1" applyAlignment="1">
      <alignment horizontal="distributed" vertical="center"/>
    </xf>
    <xf numFmtId="179" fontId="2" fillId="36" borderId="28" xfId="0" applyNumberFormat="1" applyFont="1" applyFill="1" applyBorder="1" applyAlignment="1">
      <alignment vertical="center"/>
    </xf>
    <xf numFmtId="179" fontId="2" fillId="36" borderId="29" xfId="0" applyNumberFormat="1" applyFont="1" applyFill="1" applyBorder="1" applyAlignment="1">
      <alignment vertical="center"/>
    </xf>
    <xf numFmtId="179" fontId="2" fillId="36" borderId="30" xfId="0" applyNumberFormat="1" applyFont="1" applyFill="1" applyBorder="1" applyAlignment="1">
      <alignment vertical="center"/>
    </xf>
    <xf numFmtId="179" fontId="2" fillId="36" borderId="31" xfId="0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179" fontId="2" fillId="0" borderId="28" xfId="0" applyNumberFormat="1" applyFont="1" applyBorder="1" applyAlignment="1">
      <alignment vertical="center"/>
    </xf>
    <xf numFmtId="179" fontId="2" fillId="0" borderId="29" xfId="0" applyNumberFormat="1" applyFont="1" applyBorder="1" applyAlignment="1">
      <alignment vertical="center"/>
    </xf>
    <xf numFmtId="179" fontId="2" fillId="0" borderId="3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179" fontId="2" fillId="0" borderId="33" xfId="0" applyNumberFormat="1" applyFont="1" applyBorder="1" applyAlignment="1">
      <alignment vertical="center"/>
    </xf>
    <xf numFmtId="179" fontId="2" fillId="0" borderId="34" xfId="0" applyNumberFormat="1" applyFont="1" applyBorder="1" applyAlignment="1">
      <alignment vertical="center"/>
    </xf>
    <xf numFmtId="179" fontId="2" fillId="0" borderId="35" xfId="0" applyNumberFormat="1" applyFont="1" applyBorder="1" applyAlignment="1">
      <alignment vertical="center"/>
    </xf>
    <xf numFmtId="179" fontId="2" fillId="0" borderId="36" xfId="0" applyNumberFormat="1" applyFont="1" applyBorder="1" applyAlignment="1">
      <alignment vertical="center"/>
    </xf>
    <xf numFmtId="0" fontId="50" fillId="37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0" xfId="0" applyFont="1" applyAlignment="1">
      <alignment horizontal="distributed" vertical="center"/>
    </xf>
    <xf numFmtId="179" fontId="2" fillId="36" borderId="38" xfId="0" applyNumberFormat="1" applyFont="1" applyFill="1" applyBorder="1" applyAlignment="1">
      <alignment vertical="center"/>
    </xf>
    <xf numFmtId="179" fontId="2" fillId="0" borderId="38" xfId="0" applyNumberFormat="1" applyFont="1" applyBorder="1" applyAlignment="1">
      <alignment vertical="center"/>
    </xf>
    <xf numFmtId="179" fontId="2" fillId="0" borderId="3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" fillId="0" borderId="40" xfId="0" applyFont="1" applyBorder="1" applyAlignment="1">
      <alignment horizontal="distributed" vertical="center" shrinkToFit="1"/>
    </xf>
    <xf numFmtId="0" fontId="2" fillId="0" borderId="41" xfId="0" applyFont="1" applyBorder="1" applyAlignment="1">
      <alignment horizontal="distributed" vertical="center" shrinkToFit="1"/>
    </xf>
    <xf numFmtId="0" fontId="2" fillId="0" borderId="42" xfId="0" applyFont="1" applyBorder="1" applyAlignment="1">
      <alignment horizontal="distributed"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horizontal="distributed" vertical="center" shrinkToFit="1"/>
    </xf>
    <xf numFmtId="0" fontId="2" fillId="36" borderId="44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45" xfId="0" applyFont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5" borderId="20" xfId="0" applyFont="1" applyFill="1" applyBorder="1" applyAlignment="1">
      <alignment horizontal="distributed" vertical="center" shrinkToFit="1"/>
    </xf>
    <xf numFmtId="0" fontId="2" fillId="35" borderId="21" xfId="0" applyFont="1" applyFill="1" applyBorder="1" applyAlignment="1">
      <alignment horizontal="center" vertical="center" shrinkToFit="1"/>
    </xf>
    <xf numFmtId="0" fontId="2" fillId="35" borderId="21" xfId="0" applyFont="1" applyFill="1" applyBorder="1" applyAlignment="1">
      <alignment horizontal="distributed" vertical="center" shrinkToFit="1"/>
    </xf>
    <xf numFmtId="0" fontId="2" fillId="35" borderId="22" xfId="0" applyFont="1" applyFill="1" applyBorder="1" applyAlignment="1">
      <alignment horizontal="distributed" vertical="center" shrinkToFit="1"/>
    </xf>
    <xf numFmtId="0" fontId="2" fillId="35" borderId="47" xfId="0" applyFont="1" applyFill="1" applyBorder="1" applyAlignment="1">
      <alignment horizontal="distributed" vertical="center" shrinkToFit="1"/>
    </xf>
    <xf numFmtId="0" fontId="0" fillId="4" borderId="0" xfId="0" applyFont="1" applyFill="1" applyAlignment="1">
      <alignment vertical="center"/>
    </xf>
    <xf numFmtId="0" fontId="0" fillId="38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0" fontId="12" fillId="0" borderId="0" xfId="63" applyFont="1" applyAlignment="1">
      <alignment horizontal="distributed" vertical="center"/>
      <protection/>
    </xf>
    <xf numFmtId="0" fontId="4" fillId="35" borderId="48" xfId="63" applyFont="1" applyFill="1" applyBorder="1" applyAlignment="1">
      <alignment horizontal="distributed" vertical="center"/>
      <protection/>
    </xf>
    <xf numFmtId="0" fontId="4" fillId="35" borderId="49" xfId="63" applyFont="1" applyFill="1" applyBorder="1" applyAlignment="1">
      <alignment horizontal="distributed" vertical="center"/>
      <protection/>
    </xf>
    <xf numFmtId="0" fontId="4" fillId="35" borderId="50" xfId="63" applyFont="1" applyFill="1" applyBorder="1" applyAlignment="1">
      <alignment horizontal="distributed" vertical="center"/>
      <protection/>
    </xf>
    <xf numFmtId="0" fontId="4" fillId="35" borderId="51" xfId="63" applyFont="1" applyFill="1" applyBorder="1" applyAlignment="1">
      <alignment horizontal="distributed" vertical="center"/>
      <protection/>
    </xf>
    <xf numFmtId="0" fontId="4" fillId="35" borderId="52" xfId="63" applyFont="1" applyFill="1" applyBorder="1" applyAlignment="1">
      <alignment horizontal="distributed" vertical="center"/>
      <protection/>
    </xf>
    <xf numFmtId="0" fontId="4" fillId="35" borderId="53" xfId="63" applyFont="1" applyFill="1" applyBorder="1" applyAlignment="1">
      <alignment horizontal="distributed" vertical="center"/>
      <protection/>
    </xf>
    <xf numFmtId="0" fontId="4" fillId="36" borderId="54" xfId="63" applyFont="1" applyFill="1" applyBorder="1" applyAlignment="1">
      <alignment horizontal="distributed" vertical="center"/>
      <protection/>
    </xf>
    <xf numFmtId="179" fontId="2" fillId="36" borderId="55" xfId="63" applyNumberFormat="1" applyFont="1" applyFill="1" applyBorder="1" applyAlignment="1">
      <alignment vertical="center" shrinkToFit="1"/>
      <protection/>
    </xf>
    <xf numFmtId="179" fontId="2" fillId="36" borderId="56" xfId="63" applyNumberFormat="1" applyFont="1" applyFill="1" applyBorder="1" applyAlignment="1">
      <alignment vertical="center" shrinkToFit="1"/>
      <protection/>
    </xf>
    <xf numFmtId="179" fontId="2" fillId="36" borderId="57" xfId="63" applyNumberFormat="1" applyFont="1" applyFill="1" applyBorder="1" applyAlignment="1">
      <alignment vertical="center" shrinkToFit="1"/>
      <protection/>
    </xf>
    <xf numFmtId="179" fontId="2" fillId="36" borderId="58" xfId="63" applyNumberFormat="1" applyFont="1" applyFill="1" applyBorder="1" applyAlignment="1">
      <alignment vertical="center" shrinkToFit="1"/>
      <protection/>
    </xf>
    <xf numFmtId="179" fontId="2" fillId="36" borderId="59" xfId="63" applyNumberFormat="1" applyFont="1" applyFill="1" applyBorder="1" applyAlignment="1">
      <alignment vertical="center" shrinkToFit="1"/>
      <protection/>
    </xf>
    <xf numFmtId="0" fontId="4" fillId="36" borderId="27" xfId="63" applyFont="1" applyFill="1" applyBorder="1" applyAlignment="1">
      <alignment horizontal="distributed" vertical="center"/>
      <protection/>
    </xf>
    <xf numFmtId="179" fontId="2" fillId="36" borderId="60" xfId="63" applyNumberFormat="1" applyFont="1" applyFill="1" applyBorder="1" applyAlignment="1">
      <alignment vertical="center" shrinkToFit="1"/>
      <protection/>
    </xf>
    <xf numFmtId="179" fontId="2" fillId="36" borderId="61" xfId="63" applyNumberFormat="1" applyFont="1" applyFill="1" applyBorder="1" applyAlignment="1">
      <alignment vertical="center" shrinkToFit="1"/>
      <protection/>
    </xf>
    <xf numFmtId="179" fontId="2" fillId="36" borderId="11" xfId="63" applyNumberFormat="1" applyFont="1" applyFill="1" applyBorder="1" applyAlignment="1">
      <alignment vertical="center" shrinkToFit="1"/>
      <protection/>
    </xf>
    <xf numFmtId="179" fontId="2" fillId="36" borderId="0" xfId="63" applyNumberFormat="1" applyFont="1" applyFill="1" applyBorder="1" applyAlignment="1">
      <alignment vertical="center" shrinkToFit="1"/>
      <protection/>
    </xf>
    <xf numFmtId="179" fontId="2" fillId="36" borderId="62" xfId="63" applyNumberFormat="1" applyFont="1" applyFill="1" applyBorder="1" applyAlignment="1">
      <alignment vertical="center" shrinkToFit="1"/>
      <protection/>
    </xf>
    <xf numFmtId="0" fontId="4" fillId="0" borderId="27" xfId="63" applyFont="1" applyBorder="1" applyAlignment="1">
      <alignment horizontal="distributed" vertical="center"/>
      <protection/>
    </xf>
    <xf numFmtId="179" fontId="2" fillId="0" borderId="60" xfId="63" applyNumberFormat="1" applyFont="1" applyBorder="1" applyAlignment="1">
      <alignment vertical="center" shrinkToFit="1"/>
      <protection/>
    </xf>
    <xf numFmtId="179" fontId="2" fillId="0" borderId="61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62" xfId="63" applyNumberFormat="1" applyFont="1" applyBorder="1" applyAlignment="1">
      <alignment vertical="center" shrinkToFit="1"/>
      <protection/>
    </xf>
    <xf numFmtId="0" fontId="4" fillId="0" borderId="32" xfId="63" applyFont="1" applyBorder="1" applyAlignment="1">
      <alignment horizontal="distributed" vertical="center"/>
      <protection/>
    </xf>
    <xf numFmtId="179" fontId="2" fillId="0" borderId="63" xfId="63" applyNumberFormat="1" applyFont="1" applyBorder="1" applyAlignment="1">
      <alignment vertical="center" shrinkToFit="1"/>
      <protection/>
    </xf>
    <xf numFmtId="179" fontId="2" fillId="0" borderId="64" xfId="63" applyNumberFormat="1" applyFont="1" applyBorder="1" applyAlignment="1">
      <alignment vertical="center" shrinkToFit="1"/>
      <protection/>
    </xf>
    <xf numFmtId="179" fontId="2" fillId="0" borderId="65" xfId="63" applyNumberFormat="1" applyFont="1" applyBorder="1" applyAlignment="1">
      <alignment vertical="center" shrinkToFit="1"/>
      <protection/>
    </xf>
    <xf numFmtId="179" fontId="2" fillId="0" borderId="66" xfId="63" applyNumberFormat="1" applyFont="1" applyBorder="1" applyAlignment="1">
      <alignment vertical="center" shrinkToFit="1"/>
      <protection/>
    </xf>
    <xf numFmtId="179" fontId="2" fillId="0" borderId="67" xfId="63" applyNumberFormat="1" applyFont="1" applyBorder="1" applyAlignment="1">
      <alignment vertical="center" shrinkToFit="1"/>
      <protection/>
    </xf>
    <xf numFmtId="181" fontId="4" fillId="39" borderId="55" xfId="64" applyNumberFormat="1" applyFont="1" applyFill="1" applyBorder="1" applyAlignment="1">
      <alignment horizontal="center" vertical="center"/>
      <protection/>
    </xf>
    <xf numFmtId="181" fontId="2" fillId="0" borderId="56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79" fontId="2" fillId="36" borderId="68" xfId="64" applyNumberFormat="1" applyFont="1" applyFill="1" applyBorder="1">
      <alignment vertical="center"/>
      <protection/>
    </xf>
    <xf numFmtId="181" fontId="2" fillId="0" borderId="60" xfId="64" applyNumberFormat="1" applyFont="1" applyBorder="1">
      <alignment vertical="center"/>
      <protection/>
    </xf>
    <xf numFmtId="181" fontId="4" fillId="39" borderId="61" xfId="64" applyNumberFormat="1" applyFont="1" applyFill="1" applyBorder="1" applyAlignment="1">
      <alignment horizontal="center" vertical="center"/>
      <protection/>
    </xf>
    <xf numFmtId="181" fontId="2" fillId="0" borderId="61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6" borderId="69" xfId="64" applyNumberFormat="1" applyFont="1" applyFill="1" applyBorder="1">
      <alignment vertical="center"/>
      <protection/>
    </xf>
    <xf numFmtId="181" fontId="2" fillId="0" borderId="70" xfId="64" applyNumberFormat="1" applyFont="1" applyBorder="1">
      <alignment vertical="center"/>
      <protection/>
    </xf>
    <xf numFmtId="181" fontId="2" fillId="0" borderId="71" xfId="64" applyNumberFormat="1" applyFont="1" applyBorder="1">
      <alignment vertical="center"/>
      <protection/>
    </xf>
    <xf numFmtId="181" fontId="4" fillId="39" borderId="72" xfId="64" applyNumberFormat="1" applyFont="1" applyFill="1" applyBorder="1" applyAlignment="1">
      <alignment horizontal="center" vertical="center"/>
      <protection/>
    </xf>
    <xf numFmtId="179" fontId="2" fillId="36" borderId="73" xfId="64" applyNumberFormat="1" applyFont="1" applyFill="1" applyBorder="1">
      <alignment vertical="center"/>
      <protection/>
    </xf>
    <xf numFmtId="179" fontId="2" fillId="36" borderId="74" xfId="64" applyNumberFormat="1" applyFont="1" applyFill="1" applyBorder="1">
      <alignment vertical="center"/>
      <protection/>
    </xf>
    <xf numFmtId="179" fontId="2" fillId="36" borderId="75" xfId="64" applyNumberFormat="1" applyFont="1" applyFill="1" applyBorder="1">
      <alignment vertical="center"/>
      <protection/>
    </xf>
    <xf numFmtId="179" fontId="2" fillId="36" borderId="76" xfId="64" applyNumberFormat="1" applyFont="1" applyFill="1" applyBorder="1">
      <alignment vertical="center"/>
      <protection/>
    </xf>
    <xf numFmtId="0" fontId="4" fillId="0" borderId="51" xfId="62" applyFont="1" applyFill="1" applyBorder="1" applyAlignment="1" applyProtection="1">
      <alignment horizontal="center" vertical="center"/>
      <protection/>
    </xf>
    <xf numFmtId="0" fontId="4" fillId="0" borderId="52" xfId="62" applyFont="1" applyFill="1" applyBorder="1" applyAlignment="1" applyProtection="1">
      <alignment horizontal="center" vertical="center"/>
      <protection/>
    </xf>
    <xf numFmtId="0" fontId="4" fillId="0" borderId="77" xfId="62" applyFont="1" applyFill="1" applyBorder="1" applyAlignment="1" applyProtection="1">
      <alignment horizontal="center" vertical="center"/>
      <protection/>
    </xf>
    <xf numFmtId="0" fontId="4" fillId="0" borderId="78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3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51" xfId="62" applyFont="1" applyBorder="1" applyAlignment="1">
      <alignment horizontal="center" vertical="center"/>
      <protection/>
    </xf>
    <xf numFmtId="0" fontId="4" fillId="0" borderId="52" xfId="62" applyFont="1" applyBorder="1" applyAlignment="1">
      <alignment horizontal="center" vertical="center"/>
      <protection/>
    </xf>
    <xf numFmtId="0" fontId="4" fillId="0" borderId="77" xfId="62" applyFont="1" applyBorder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6" fillId="0" borderId="66" xfId="63" applyFont="1" applyBorder="1" applyAlignment="1">
      <alignment horizontal="center" vertical="center"/>
      <protection/>
    </xf>
    <xf numFmtId="0" fontId="4" fillId="35" borderId="79" xfId="63" applyFont="1" applyFill="1" applyBorder="1" applyAlignment="1">
      <alignment horizontal="distributed" vertical="center"/>
      <protection/>
    </xf>
    <xf numFmtId="0" fontId="4" fillId="35" borderId="80" xfId="63" applyFont="1" applyFill="1" applyBorder="1" applyAlignment="1">
      <alignment horizontal="distributed" vertical="center"/>
      <protection/>
    </xf>
    <xf numFmtId="0" fontId="21" fillId="35" borderId="41" xfId="63" applyFont="1" applyFill="1" applyBorder="1" applyAlignment="1">
      <alignment horizontal="distributed" vertical="center"/>
      <protection/>
    </xf>
    <xf numFmtId="0" fontId="21" fillId="35" borderId="42" xfId="63" applyFont="1" applyFill="1" applyBorder="1" applyAlignment="1">
      <alignment horizontal="distributed" vertical="center"/>
      <protection/>
    </xf>
    <xf numFmtId="0" fontId="21" fillId="35" borderId="81" xfId="63" applyFont="1" applyFill="1" applyBorder="1" applyAlignment="1">
      <alignment horizontal="distributed" vertical="center"/>
      <protection/>
    </xf>
    <xf numFmtId="0" fontId="21" fillId="35" borderId="43" xfId="63" applyFont="1" applyFill="1" applyBorder="1" applyAlignment="1">
      <alignment horizontal="distributed" vertical="center"/>
      <protection/>
    </xf>
    <xf numFmtId="0" fontId="21" fillId="35" borderId="82" xfId="63" applyFont="1" applyFill="1" applyBorder="1" applyAlignment="1">
      <alignment horizontal="distributed" vertical="center"/>
      <protection/>
    </xf>
    <xf numFmtId="0" fontId="50" fillId="37" borderId="83" xfId="0" applyFont="1" applyFill="1" applyBorder="1" applyAlignment="1">
      <alignment horizontal="center" vertical="center"/>
    </xf>
    <xf numFmtId="0" fontId="50" fillId="37" borderId="84" xfId="0" applyFont="1" applyFill="1" applyBorder="1" applyAlignment="1">
      <alignment horizontal="center" vertical="center"/>
    </xf>
    <xf numFmtId="0" fontId="50" fillId="37" borderId="85" xfId="0" applyFont="1" applyFill="1" applyBorder="1" applyAlignment="1">
      <alignment horizontal="center" vertical="center"/>
    </xf>
    <xf numFmtId="0" fontId="4" fillId="0" borderId="0" xfId="65" applyFont="1" applyAlignment="1">
      <alignment horizontal="right"/>
      <protection/>
    </xf>
    <xf numFmtId="0" fontId="14" fillId="0" borderId="0" xfId="65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180" fontId="16" fillId="0" borderId="66" xfId="65" applyNumberFormat="1" applyFont="1" applyBorder="1" applyAlignment="1">
      <alignment horizontal="center" vertical="center"/>
      <protection/>
    </xf>
    <xf numFmtId="0" fontId="2" fillId="35" borderId="79" xfId="0" applyFont="1" applyFill="1" applyBorder="1" applyAlignment="1">
      <alignment horizontal="distributed" vertical="center"/>
    </xf>
    <xf numFmtId="0" fontId="2" fillId="35" borderId="27" xfId="0" applyFont="1" applyFill="1" applyBorder="1" applyAlignment="1">
      <alignment horizontal="distributed" vertical="center"/>
    </xf>
    <xf numFmtId="0" fontId="2" fillId="35" borderId="80" xfId="0" applyFont="1" applyFill="1" applyBorder="1" applyAlignment="1">
      <alignment horizontal="distributed" vertical="center"/>
    </xf>
    <xf numFmtId="0" fontId="2" fillId="35" borderId="86" xfId="0" applyFont="1" applyFill="1" applyBorder="1" applyAlignment="1">
      <alignment horizontal="distributed" vertical="center"/>
    </xf>
    <xf numFmtId="0" fontId="2" fillId="35" borderId="38" xfId="0" applyFont="1" applyFill="1" applyBorder="1" applyAlignment="1">
      <alignment horizontal="distributed" vertical="center"/>
    </xf>
    <xf numFmtId="0" fontId="2" fillId="35" borderId="13" xfId="0" applyFont="1" applyFill="1" applyBorder="1" applyAlignment="1">
      <alignment horizontal="distributed" vertical="center"/>
    </xf>
    <xf numFmtId="0" fontId="17" fillId="35" borderId="87" xfId="0" applyFont="1" applyFill="1" applyBorder="1" applyAlignment="1">
      <alignment horizontal="distributed" vertical="center"/>
    </xf>
    <xf numFmtId="0" fontId="17" fillId="35" borderId="41" xfId="0" applyFont="1" applyFill="1" applyBorder="1" applyAlignment="1">
      <alignment horizontal="distributed" vertical="center"/>
    </xf>
    <xf numFmtId="0" fontId="17" fillId="35" borderId="82" xfId="0" applyFont="1" applyFill="1" applyBorder="1" applyAlignment="1">
      <alignment horizontal="distributed" vertical="center"/>
    </xf>
    <xf numFmtId="0" fontId="17" fillId="35" borderId="88" xfId="0" applyFont="1" applyFill="1" applyBorder="1" applyAlignment="1">
      <alignment horizontal="distributed" vertical="center"/>
    </xf>
    <xf numFmtId="0" fontId="17" fillId="35" borderId="89" xfId="0" applyFont="1" applyFill="1" applyBorder="1" applyAlignment="1">
      <alignment horizontal="distributed" vertical="center"/>
    </xf>
    <xf numFmtId="0" fontId="17" fillId="35" borderId="90" xfId="0" applyFont="1" applyFill="1" applyBorder="1" applyAlignment="1">
      <alignment horizontal="distributed" vertical="center"/>
    </xf>
    <xf numFmtId="0" fontId="17" fillId="35" borderId="23" xfId="0" applyFont="1" applyFill="1" applyBorder="1" applyAlignment="1">
      <alignment horizontal="distributed" vertical="center"/>
    </xf>
    <xf numFmtId="0" fontId="17" fillId="35" borderId="20" xfId="0" applyFont="1" applyFill="1" applyBorder="1" applyAlignment="1">
      <alignment horizontal="distributed" vertical="center"/>
    </xf>
    <xf numFmtId="0" fontId="17" fillId="35" borderId="26" xfId="0" applyFont="1" applyFill="1" applyBorder="1" applyAlignment="1">
      <alignment horizontal="distributed" vertical="center"/>
    </xf>
    <xf numFmtId="0" fontId="17" fillId="35" borderId="47" xfId="0" applyFont="1" applyFill="1" applyBorder="1" applyAlignment="1">
      <alignment horizontal="distributed" vertical="center"/>
    </xf>
    <xf numFmtId="0" fontId="4" fillId="0" borderId="0" xfId="67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6" fillId="0" borderId="66" xfId="0" applyFont="1" applyBorder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 vertical="center"/>
      <protection/>
    </xf>
    <xf numFmtId="0" fontId="2" fillId="0" borderId="79" xfId="66" applyBorder="1" applyAlignment="1">
      <alignment horizontal="center" vertical="center"/>
      <protection/>
    </xf>
    <xf numFmtId="0" fontId="2" fillId="0" borderId="80" xfId="66" applyBorder="1" applyAlignment="1">
      <alignment horizontal="center" vertical="center"/>
      <protection/>
    </xf>
    <xf numFmtId="0" fontId="2" fillId="35" borderId="41" xfId="0" applyFont="1" applyFill="1" applyBorder="1" applyAlignment="1">
      <alignment horizontal="distributed" vertical="center"/>
    </xf>
    <xf numFmtId="0" fontId="2" fillId="35" borderId="42" xfId="0" applyFont="1" applyFill="1" applyBorder="1" applyAlignment="1">
      <alignment horizontal="distributed" vertical="center"/>
    </xf>
    <xf numFmtId="0" fontId="2" fillId="35" borderId="81" xfId="0" applyFont="1" applyFill="1" applyBorder="1" applyAlignment="1">
      <alignment horizontal="distributed" vertical="center"/>
    </xf>
    <xf numFmtId="0" fontId="2" fillId="35" borderId="82" xfId="0" applyFont="1" applyFill="1" applyBorder="1" applyAlignment="1">
      <alignment horizontal="distributed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9677116"/>
        <c:axId val="19985181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45648902"/>
        <c:axId val="8186935"/>
      </c:lineChart>
      <c:catAx>
        <c:axId val="967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85181"/>
        <c:crossesAt val="0"/>
        <c:auto val="0"/>
        <c:lblOffset val="100"/>
        <c:tickLblSkip val="1"/>
        <c:noMultiLvlLbl val="0"/>
      </c:catAx>
      <c:valAx>
        <c:axId val="19985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77116"/>
        <c:crossesAt val="1"/>
        <c:crossBetween val="between"/>
        <c:dispUnits/>
        <c:majorUnit val="2000"/>
        <c:minorUnit val="500"/>
      </c:valAx>
      <c:catAx>
        <c:axId val="45648902"/>
        <c:scaling>
          <c:orientation val="minMax"/>
        </c:scaling>
        <c:axPos val="b"/>
        <c:delete val="1"/>
        <c:majorTickMark val="out"/>
        <c:minorTickMark val="none"/>
        <c:tickLblPos val="nextTo"/>
        <c:crossAx val="8186935"/>
        <c:crossesAt val="0"/>
        <c:auto val="0"/>
        <c:lblOffset val="100"/>
        <c:tickLblSkip val="1"/>
        <c:noMultiLvlLbl val="0"/>
      </c:catAx>
      <c:valAx>
        <c:axId val="818693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4890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34</v>
          </cell>
          <cell r="D6">
            <v>41</v>
          </cell>
          <cell r="E6">
            <v>637</v>
          </cell>
          <cell r="F6">
            <v>218</v>
          </cell>
          <cell r="G6">
            <v>455</v>
          </cell>
          <cell r="H6">
            <v>197</v>
          </cell>
          <cell r="I6">
            <v>94</v>
          </cell>
          <cell r="J6">
            <v>2004</v>
          </cell>
          <cell r="K6">
            <v>469</v>
          </cell>
          <cell r="M6">
            <v>51</v>
          </cell>
          <cell r="N6">
            <v>66</v>
          </cell>
          <cell r="O6">
            <v>1375</v>
          </cell>
          <cell r="P6">
            <v>403</v>
          </cell>
          <cell r="Q6">
            <v>842</v>
          </cell>
          <cell r="R6">
            <v>389</v>
          </cell>
          <cell r="S6">
            <v>153</v>
          </cell>
          <cell r="T6">
            <v>3327</v>
          </cell>
          <cell r="U6">
            <v>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M9" sqref="M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3" t="s">
        <v>0</v>
      </c>
      <c r="L20" s="143"/>
    </row>
    <row r="21" spans="2:12" ht="19.5" customHeight="1">
      <c r="B21" s="144" t="s">
        <v>117</v>
      </c>
      <c r="C21" s="144" t="s">
        <v>118</v>
      </c>
      <c r="D21" s="148" t="s">
        <v>119</v>
      </c>
      <c r="E21" s="149" t="s">
        <v>120</v>
      </c>
      <c r="F21" s="150"/>
      <c r="G21" s="150"/>
      <c r="H21" s="150"/>
      <c r="I21" s="150"/>
      <c r="J21" s="150"/>
      <c r="K21" s="151"/>
      <c r="L21" s="148" t="s">
        <v>121</v>
      </c>
    </row>
    <row r="22" spans="2:12" ht="19.5" customHeight="1">
      <c r="B22" s="145"/>
      <c r="C22" s="147"/>
      <c r="D22" s="147"/>
      <c r="E22" s="148" t="s">
        <v>1</v>
      </c>
      <c r="F22" s="149" t="s">
        <v>122</v>
      </c>
      <c r="G22" s="150"/>
      <c r="H22" s="150"/>
      <c r="I22" s="149" t="s">
        <v>123</v>
      </c>
      <c r="J22" s="150"/>
      <c r="K22" s="151"/>
      <c r="L22" s="147"/>
    </row>
    <row r="23" spans="2:12" ht="19.5" customHeight="1">
      <c r="B23" s="146"/>
      <c r="C23" s="147"/>
      <c r="D23" s="147"/>
      <c r="E23" s="145"/>
      <c r="F23" s="4" t="s">
        <v>124</v>
      </c>
      <c r="G23" s="4" t="s">
        <v>125</v>
      </c>
      <c r="H23" s="4" t="s">
        <v>2</v>
      </c>
      <c r="I23" s="4" t="s">
        <v>126</v>
      </c>
      <c r="J23" s="4" t="s">
        <v>127</v>
      </c>
      <c r="K23" s="4" t="s">
        <v>3</v>
      </c>
      <c r="L23" s="147"/>
    </row>
    <row r="24" spans="2:15" ht="19.5" customHeight="1">
      <c r="B24" s="5" t="s">
        <v>133</v>
      </c>
      <c r="C24" s="9">
        <v>40634</v>
      </c>
      <c r="D24" s="10">
        <v>1190956</v>
      </c>
      <c r="E24" s="11">
        <v>-3214</v>
      </c>
      <c r="F24" s="10">
        <v>869</v>
      </c>
      <c r="G24" s="10">
        <v>1227</v>
      </c>
      <c r="H24" s="10">
        <v>-358</v>
      </c>
      <c r="I24" s="10">
        <v>7054</v>
      </c>
      <c r="J24" s="10">
        <v>9910</v>
      </c>
      <c r="K24" s="10">
        <v>-2856</v>
      </c>
      <c r="L24" s="10">
        <v>481894</v>
      </c>
      <c r="N24" s="6"/>
      <c r="O24" s="6"/>
    </row>
    <row r="25" spans="1:15" ht="19.5" customHeight="1">
      <c r="A25" s="7"/>
      <c r="B25" s="13">
        <v>4</v>
      </c>
      <c r="C25" s="14">
        <v>40664</v>
      </c>
      <c r="D25" s="15">
        <v>1191929</v>
      </c>
      <c r="E25" s="16">
        <v>973</v>
      </c>
      <c r="F25" s="15">
        <v>744</v>
      </c>
      <c r="G25" s="15">
        <v>1085</v>
      </c>
      <c r="H25" s="15">
        <v>-341</v>
      </c>
      <c r="I25" s="15">
        <v>6956</v>
      </c>
      <c r="J25" s="15">
        <v>5642</v>
      </c>
      <c r="K25" s="15">
        <v>1314</v>
      </c>
      <c r="L25" s="15">
        <v>483513</v>
      </c>
      <c r="N25" s="6"/>
      <c r="O25" s="6"/>
    </row>
    <row r="26" spans="1:15" ht="19.5" customHeight="1">
      <c r="A26" s="12"/>
      <c r="B26" s="8">
        <v>5</v>
      </c>
      <c r="C26" s="17">
        <v>40695</v>
      </c>
      <c r="D26" s="15">
        <v>1191811</v>
      </c>
      <c r="E26" s="18">
        <v>-118</v>
      </c>
      <c r="F26" s="15">
        <v>807</v>
      </c>
      <c r="G26" s="15">
        <v>1188</v>
      </c>
      <c r="H26" s="15">
        <v>-381</v>
      </c>
      <c r="I26" s="15">
        <v>3051</v>
      </c>
      <c r="J26" s="15">
        <v>2788</v>
      </c>
      <c r="K26" s="15">
        <v>263</v>
      </c>
      <c r="L26" s="15">
        <v>483934</v>
      </c>
      <c r="N26" s="6"/>
      <c r="O26" s="6"/>
    </row>
    <row r="27" spans="2:15" ht="19.5" customHeight="1">
      <c r="B27" s="13">
        <v>6</v>
      </c>
      <c r="C27" s="14">
        <v>40725</v>
      </c>
      <c r="D27" s="15">
        <v>1191718</v>
      </c>
      <c r="E27" s="18">
        <v>-93</v>
      </c>
      <c r="F27" s="15">
        <v>857</v>
      </c>
      <c r="G27" s="15">
        <v>1091</v>
      </c>
      <c r="H27" s="15">
        <v>-234</v>
      </c>
      <c r="I27" s="15">
        <v>2621</v>
      </c>
      <c r="J27" s="15">
        <v>2480</v>
      </c>
      <c r="K27" s="15">
        <v>141</v>
      </c>
      <c r="L27" s="15">
        <v>484162</v>
      </c>
      <c r="N27" s="6"/>
      <c r="O27" s="6"/>
    </row>
    <row r="28" spans="2:15" ht="19.5" customHeight="1">
      <c r="B28" s="8">
        <v>7</v>
      </c>
      <c r="C28" s="9">
        <v>40756</v>
      </c>
      <c r="D28" s="10">
        <v>1191605</v>
      </c>
      <c r="E28" s="11">
        <v>-113</v>
      </c>
      <c r="F28" s="10">
        <v>808</v>
      </c>
      <c r="G28" s="10">
        <v>1018</v>
      </c>
      <c r="H28" s="10">
        <v>-210</v>
      </c>
      <c r="I28" s="10">
        <v>2701</v>
      </c>
      <c r="J28" s="10">
        <v>2604</v>
      </c>
      <c r="K28" s="10">
        <v>97</v>
      </c>
      <c r="L28" s="10">
        <v>484493</v>
      </c>
      <c r="N28" s="6"/>
      <c r="O28" s="6"/>
    </row>
    <row r="29" spans="2:15" ht="19.5" customHeight="1">
      <c r="B29" s="13">
        <v>8</v>
      </c>
      <c r="C29" s="19">
        <v>40787</v>
      </c>
      <c r="D29" s="10">
        <v>1191549</v>
      </c>
      <c r="E29" s="11">
        <v>-56</v>
      </c>
      <c r="F29" s="10">
        <v>960</v>
      </c>
      <c r="G29" s="10">
        <v>1097</v>
      </c>
      <c r="H29" s="10">
        <v>-137</v>
      </c>
      <c r="I29" s="10">
        <v>3070</v>
      </c>
      <c r="J29" s="10">
        <v>2989</v>
      </c>
      <c r="K29" s="10">
        <v>81</v>
      </c>
      <c r="L29" s="10">
        <v>484605</v>
      </c>
      <c r="N29" s="6"/>
      <c r="O29" s="6"/>
    </row>
    <row r="30" spans="2:15" ht="19.5" customHeight="1">
      <c r="B30" s="8">
        <v>9</v>
      </c>
      <c r="C30" s="9">
        <v>40817</v>
      </c>
      <c r="D30" s="10">
        <v>1191488</v>
      </c>
      <c r="E30" s="11">
        <v>-61</v>
      </c>
      <c r="F30" s="10">
        <v>877</v>
      </c>
      <c r="G30" s="10">
        <v>1041</v>
      </c>
      <c r="H30" s="10">
        <v>-164</v>
      </c>
      <c r="I30" s="10">
        <v>3042</v>
      </c>
      <c r="J30" s="10">
        <v>2939</v>
      </c>
      <c r="K30" s="10">
        <v>103</v>
      </c>
      <c r="L30" s="10">
        <v>484952</v>
      </c>
      <c r="N30" s="6"/>
      <c r="O30" s="6"/>
    </row>
    <row r="31" spans="2:15" ht="19.5" customHeight="1">
      <c r="B31" s="13">
        <v>10</v>
      </c>
      <c r="C31" s="9">
        <v>40848</v>
      </c>
      <c r="D31" s="10">
        <v>1191313</v>
      </c>
      <c r="E31" s="11">
        <v>-175</v>
      </c>
      <c r="F31" s="10">
        <v>851</v>
      </c>
      <c r="G31" s="10">
        <v>1111</v>
      </c>
      <c r="H31" s="10">
        <v>-260</v>
      </c>
      <c r="I31" s="10">
        <v>2767</v>
      </c>
      <c r="J31" s="10">
        <v>2682</v>
      </c>
      <c r="K31" s="10">
        <v>85</v>
      </c>
      <c r="L31" s="10">
        <v>485006</v>
      </c>
      <c r="N31" s="6"/>
      <c r="O31" s="6"/>
    </row>
    <row r="32" spans="2:15" ht="19.5" customHeight="1">
      <c r="B32" s="8">
        <v>11</v>
      </c>
      <c r="C32" s="9">
        <v>40878</v>
      </c>
      <c r="D32" s="10">
        <v>1191031</v>
      </c>
      <c r="E32" s="11">
        <v>-282</v>
      </c>
      <c r="F32" s="10">
        <v>767</v>
      </c>
      <c r="G32" s="10">
        <v>1128</v>
      </c>
      <c r="H32" s="10">
        <v>-361</v>
      </c>
      <c r="I32" s="10">
        <v>2288</v>
      </c>
      <c r="J32" s="10">
        <v>2209</v>
      </c>
      <c r="K32" s="10">
        <v>79</v>
      </c>
      <c r="L32" s="10">
        <v>485000</v>
      </c>
      <c r="N32" s="6"/>
      <c r="O32" s="6"/>
    </row>
    <row r="33" spans="2:12" ht="19.5" customHeight="1">
      <c r="B33" s="13">
        <v>12</v>
      </c>
      <c r="C33" s="9">
        <v>40909</v>
      </c>
      <c r="D33" s="10">
        <v>1190601</v>
      </c>
      <c r="E33" s="11">
        <v>-430</v>
      </c>
      <c r="F33" s="10">
        <v>861</v>
      </c>
      <c r="G33" s="10">
        <v>1229</v>
      </c>
      <c r="H33" s="10">
        <v>-368</v>
      </c>
      <c r="I33" s="10">
        <v>2283</v>
      </c>
      <c r="J33" s="10">
        <v>2345</v>
      </c>
      <c r="K33" s="10">
        <v>-62</v>
      </c>
      <c r="L33" s="10">
        <v>484862</v>
      </c>
    </row>
    <row r="34" spans="2:12" ht="19.5" customHeight="1">
      <c r="B34" s="5" t="s">
        <v>5</v>
      </c>
      <c r="C34" s="9">
        <v>40940</v>
      </c>
      <c r="D34" s="10">
        <v>1189836</v>
      </c>
      <c r="E34" s="11">
        <v>-765</v>
      </c>
      <c r="F34" s="10">
        <v>826</v>
      </c>
      <c r="G34" s="10">
        <v>1458</v>
      </c>
      <c r="H34" s="10">
        <v>-632</v>
      </c>
      <c r="I34" s="10">
        <v>2205</v>
      </c>
      <c r="J34" s="10">
        <v>2338</v>
      </c>
      <c r="K34" s="10">
        <v>-133</v>
      </c>
      <c r="L34" s="10">
        <v>484686</v>
      </c>
    </row>
    <row r="35" spans="2:15" ht="19.5" customHeight="1">
      <c r="B35" s="5">
        <v>2</v>
      </c>
      <c r="C35" s="9">
        <v>40969</v>
      </c>
      <c r="D35" s="10">
        <v>1188959</v>
      </c>
      <c r="E35" s="11">
        <v>-877</v>
      </c>
      <c r="F35" s="10">
        <v>763</v>
      </c>
      <c r="G35" s="10">
        <v>1300</v>
      </c>
      <c r="H35" s="10">
        <v>-537</v>
      </c>
      <c r="I35" s="10">
        <v>2221</v>
      </c>
      <c r="J35" s="10">
        <v>2561</v>
      </c>
      <c r="K35" s="10">
        <v>-340</v>
      </c>
      <c r="L35" s="10">
        <v>484447</v>
      </c>
      <c r="N35" s="6"/>
      <c r="O35" s="6"/>
    </row>
    <row r="36" spans="2:15" ht="19.5" customHeight="1">
      <c r="B36" s="5">
        <v>3</v>
      </c>
      <c r="C36" s="9">
        <v>41000</v>
      </c>
      <c r="D36" s="10">
        <v>1185823</v>
      </c>
      <c r="E36" s="11">
        <v>-3136</v>
      </c>
      <c r="F36" s="10">
        <v>793</v>
      </c>
      <c r="G36" s="10">
        <v>1203</v>
      </c>
      <c r="H36" s="10">
        <v>-410</v>
      </c>
      <c r="I36" s="10">
        <v>7363</v>
      </c>
      <c r="J36" s="10">
        <v>10089</v>
      </c>
      <c r="K36" s="10">
        <v>-2726</v>
      </c>
      <c r="L36" s="10">
        <v>484446</v>
      </c>
      <c r="N36" s="6"/>
      <c r="O36" s="6"/>
    </row>
    <row r="37" spans="2:12" ht="19.5" customHeight="1">
      <c r="B37" s="140" t="s">
        <v>128</v>
      </c>
      <c r="C37" s="141"/>
      <c r="D37" s="142"/>
      <c r="E37" s="16">
        <f>SUM(H37,K37)</f>
        <v>-5133</v>
      </c>
      <c r="F37" s="16">
        <f aca="true" t="shared" si="0" ref="F37:K37">SUM(F25:F36)</f>
        <v>9914</v>
      </c>
      <c r="G37" s="16">
        <f t="shared" si="0"/>
        <v>13949</v>
      </c>
      <c r="H37" s="16">
        <f t="shared" si="0"/>
        <v>-4035</v>
      </c>
      <c r="I37" s="16">
        <f t="shared" si="0"/>
        <v>40568</v>
      </c>
      <c r="J37" s="16">
        <f t="shared" si="0"/>
        <v>41666</v>
      </c>
      <c r="K37" s="16">
        <f t="shared" si="0"/>
        <v>-1098</v>
      </c>
      <c r="L37" s="20" t="s">
        <v>4</v>
      </c>
    </row>
    <row r="39" s="21" customFormat="1" ht="19.5" customHeight="1">
      <c r="B39" s="21" t="s">
        <v>129</v>
      </c>
    </row>
    <row r="40" spans="2:12" s="21" customFormat="1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21" customFormat="1" ht="19.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4"/>
      <c r="B1" s="24"/>
      <c r="C1" s="25" t="s">
        <v>6</v>
      </c>
      <c r="D1" s="24"/>
      <c r="E1" s="24"/>
      <c r="F1" s="24"/>
      <c r="G1" s="24"/>
      <c r="H1" s="24"/>
      <c r="I1" s="24"/>
    </row>
    <row r="2" spans="1:9" ht="21" customHeight="1">
      <c r="A2" s="24"/>
      <c r="B2" s="24"/>
      <c r="C2" s="24"/>
      <c r="D2" s="24"/>
      <c r="E2" s="24"/>
      <c r="F2" s="24"/>
      <c r="G2" s="24"/>
      <c r="H2" s="24" t="s">
        <v>7</v>
      </c>
      <c r="I2" s="24"/>
    </row>
    <row r="3" spans="1:9" ht="21" customHeight="1">
      <c r="A3" s="24"/>
      <c r="B3" s="89" t="s">
        <v>130</v>
      </c>
      <c r="C3" s="24"/>
      <c r="D3" s="24"/>
      <c r="E3" s="24"/>
      <c r="F3" s="89" t="s">
        <v>8</v>
      </c>
      <c r="G3" s="24"/>
      <c r="H3" s="24"/>
      <c r="I3" s="24"/>
    </row>
    <row r="4" spans="1:9" ht="21" customHeight="1">
      <c r="A4" s="24"/>
      <c r="B4" s="24"/>
      <c r="C4" s="26" t="s">
        <v>9</v>
      </c>
      <c r="D4" s="26" t="s">
        <v>10</v>
      </c>
      <c r="E4" s="24"/>
      <c r="F4" s="27"/>
      <c r="G4" s="90" t="s">
        <v>11</v>
      </c>
      <c r="H4" s="91" t="s">
        <v>12</v>
      </c>
      <c r="I4" s="24"/>
    </row>
    <row r="5" spans="1:9" ht="21" customHeight="1">
      <c r="A5" s="24"/>
      <c r="B5" s="28">
        <v>1</v>
      </c>
      <c r="C5" s="29" t="s">
        <v>134</v>
      </c>
      <c r="D5" s="30">
        <v>24</v>
      </c>
      <c r="E5" s="24"/>
      <c r="F5" s="31">
        <v>1</v>
      </c>
      <c r="G5" s="32" t="s">
        <v>13</v>
      </c>
      <c r="H5" s="92">
        <v>-1389</v>
      </c>
      <c r="I5" s="24"/>
    </row>
    <row r="6" spans="1:9" ht="21" customHeight="1">
      <c r="A6" s="24"/>
      <c r="B6" s="28">
        <v>2</v>
      </c>
      <c r="C6" s="29"/>
      <c r="D6" s="33"/>
      <c r="E6" s="24"/>
      <c r="F6" s="31">
        <v>2</v>
      </c>
      <c r="G6" s="32" t="s">
        <v>135</v>
      </c>
      <c r="H6" s="34">
        <v>-273</v>
      </c>
      <c r="I6" s="24"/>
    </row>
    <row r="7" spans="1:9" ht="21" customHeight="1">
      <c r="A7" s="24"/>
      <c r="B7" s="28">
        <v>3</v>
      </c>
      <c r="C7" s="29"/>
      <c r="D7" s="35"/>
      <c r="E7" s="24"/>
      <c r="F7" s="31">
        <v>3</v>
      </c>
      <c r="G7" s="32" t="s">
        <v>131</v>
      </c>
      <c r="H7" s="34">
        <v>-173</v>
      </c>
      <c r="I7" s="24"/>
    </row>
    <row r="8" spans="1:9" ht="21" customHeight="1">
      <c r="A8" s="24"/>
      <c r="B8" s="28">
        <v>4</v>
      </c>
      <c r="C8" s="36"/>
      <c r="D8" s="35"/>
      <c r="E8" s="24"/>
      <c r="F8" s="31">
        <v>4</v>
      </c>
      <c r="G8" s="32" t="s">
        <v>136</v>
      </c>
      <c r="H8" s="34">
        <v>-150</v>
      </c>
      <c r="I8" s="24"/>
    </row>
    <row r="9" spans="1:9" ht="21" customHeight="1">
      <c r="A9" s="24"/>
      <c r="B9" s="28">
        <v>5</v>
      </c>
      <c r="C9" s="36"/>
      <c r="D9" s="35"/>
      <c r="E9" s="24"/>
      <c r="F9" s="31">
        <v>5</v>
      </c>
      <c r="G9" s="32" t="s">
        <v>132</v>
      </c>
      <c r="H9" s="34">
        <v>-136</v>
      </c>
      <c r="I9" s="24"/>
    </row>
    <row r="10" spans="1:9" ht="21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7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37"/>
      <c r="R1" s="38"/>
      <c r="S1" s="153" t="s">
        <v>14</v>
      </c>
      <c r="T1" s="153"/>
    </row>
    <row r="2" spans="1:20" ht="21" customHeight="1">
      <c r="A2" s="154" t="s">
        <v>15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1" customHeight="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55" t="s">
        <v>137</v>
      </c>
      <c r="S3" s="155"/>
      <c r="T3" s="155"/>
    </row>
    <row r="4" spans="1:20" ht="15" customHeight="1">
      <c r="A4" s="156" t="s">
        <v>16</v>
      </c>
      <c r="B4" s="158" t="s">
        <v>17</v>
      </c>
      <c r="C4" s="159"/>
      <c r="D4" s="159"/>
      <c r="E4" s="159"/>
      <c r="F4" s="159"/>
      <c r="G4" s="159"/>
      <c r="H4" s="159"/>
      <c r="I4" s="159"/>
      <c r="J4" s="160"/>
      <c r="K4" s="158" t="s">
        <v>18</v>
      </c>
      <c r="L4" s="159"/>
      <c r="M4" s="159"/>
      <c r="N4" s="159"/>
      <c r="O4" s="161"/>
      <c r="P4" s="158" t="s">
        <v>19</v>
      </c>
      <c r="Q4" s="159"/>
      <c r="R4" s="159"/>
      <c r="S4" s="159"/>
      <c r="T4" s="162"/>
    </row>
    <row r="5" spans="1:20" ht="15" customHeight="1">
      <c r="A5" s="157"/>
      <c r="B5" s="94" t="s">
        <v>20</v>
      </c>
      <c r="C5" s="95" t="s">
        <v>21</v>
      </c>
      <c r="D5" s="95" t="s">
        <v>22</v>
      </c>
      <c r="E5" s="95" t="s">
        <v>23</v>
      </c>
      <c r="F5" s="95" t="s">
        <v>24</v>
      </c>
      <c r="G5" s="95" t="s">
        <v>22</v>
      </c>
      <c r="H5" s="95" t="s">
        <v>25</v>
      </c>
      <c r="I5" s="95" t="s">
        <v>26</v>
      </c>
      <c r="J5" s="96" t="s">
        <v>22</v>
      </c>
      <c r="K5" s="97" t="s">
        <v>21</v>
      </c>
      <c r="L5" s="95" t="s">
        <v>23</v>
      </c>
      <c r="M5" s="95" t="s">
        <v>24</v>
      </c>
      <c r="N5" s="95" t="s">
        <v>25</v>
      </c>
      <c r="O5" s="98" t="s">
        <v>26</v>
      </c>
      <c r="P5" s="97" t="s">
        <v>21</v>
      </c>
      <c r="Q5" s="95" t="s">
        <v>23</v>
      </c>
      <c r="R5" s="95" t="s">
        <v>24</v>
      </c>
      <c r="S5" s="95" t="s">
        <v>25</v>
      </c>
      <c r="T5" s="99" t="s">
        <v>26</v>
      </c>
    </row>
    <row r="6" spans="1:20" ht="15" customHeight="1">
      <c r="A6" s="100" t="s">
        <v>27</v>
      </c>
      <c r="B6" s="101">
        <v>484446</v>
      </c>
      <c r="C6" s="102">
        <v>1185823</v>
      </c>
      <c r="D6" s="102">
        <v>-3136</v>
      </c>
      <c r="E6" s="102">
        <v>793</v>
      </c>
      <c r="F6" s="102">
        <v>1203</v>
      </c>
      <c r="G6" s="102">
        <v>-410</v>
      </c>
      <c r="H6" s="102">
        <v>7363</v>
      </c>
      <c r="I6" s="102">
        <v>10089</v>
      </c>
      <c r="J6" s="103">
        <v>-2726</v>
      </c>
      <c r="K6" s="101">
        <v>559935</v>
      </c>
      <c r="L6" s="102">
        <v>407</v>
      </c>
      <c r="M6" s="102">
        <v>592</v>
      </c>
      <c r="N6" s="102">
        <v>3967</v>
      </c>
      <c r="O6" s="104">
        <v>5499</v>
      </c>
      <c r="P6" s="101">
        <v>625888</v>
      </c>
      <c r="Q6" s="102">
        <v>386</v>
      </c>
      <c r="R6" s="102">
        <v>611</v>
      </c>
      <c r="S6" s="102">
        <v>3396</v>
      </c>
      <c r="T6" s="105">
        <v>4590</v>
      </c>
    </row>
    <row r="7" spans="1:20" ht="15" customHeight="1">
      <c r="A7" s="106" t="s">
        <v>28</v>
      </c>
      <c r="B7" s="107">
        <v>463196</v>
      </c>
      <c r="C7" s="108">
        <v>1128687</v>
      </c>
      <c r="D7" s="108">
        <v>-3019</v>
      </c>
      <c r="E7" s="108">
        <v>752</v>
      </c>
      <c r="F7" s="108">
        <v>1141</v>
      </c>
      <c r="G7" s="108">
        <v>-389</v>
      </c>
      <c r="H7" s="108">
        <v>6919</v>
      </c>
      <c r="I7" s="108">
        <v>9549</v>
      </c>
      <c r="J7" s="109">
        <v>-2630</v>
      </c>
      <c r="K7" s="107">
        <v>532922</v>
      </c>
      <c r="L7" s="108">
        <v>387</v>
      </c>
      <c r="M7" s="108">
        <v>561</v>
      </c>
      <c r="N7" s="108">
        <v>3735</v>
      </c>
      <c r="O7" s="110">
        <v>5217</v>
      </c>
      <c r="P7" s="107">
        <v>595765</v>
      </c>
      <c r="Q7" s="108">
        <v>365</v>
      </c>
      <c r="R7" s="108">
        <v>580</v>
      </c>
      <c r="S7" s="108">
        <v>3184</v>
      </c>
      <c r="T7" s="111">
        <v>4332</v>
      </c>
    </row>
    <row r="8" spans="1:20" ht="15" customHeight="1">
      <c r="A8" s="106" t="s">
        <v>29</v>
      </c>
      <c r="B8" s="107">
        <v>21250</v>
      </c>
      <c r="C8" s="108">
        <v>57136</v>
      </c>
      <c r="D8" s="108">
        <v>-117</v>
      </c>
      <c r="E8" s="108">
        <v>41</v>
      </c>
      <c r="F8" s="108">
        <v>62</v>
      </c>
      <c r="G8" s="108">
        <v>-21</v>
      </c>
      <c r="H8" s="108">
        <v>444</v>
      </c>
      <c r="I8" s="108">
        <v>540</v>
      </c>
      <c r="J8" s="109">
        <v>-96</v>
      </c>
      <c r="K8" s="107">
        <v>27013</v>
      </c>
      <c r="L8" s="108">
        <v>20</v>
      </c>
      <c r="M8" s="108">
        <v>31</v>
      </c>
      <c r="N8" s="108">
        <v>232</v>
      </c>
      <c r="O8" s="110">
        <v>282</v>
      </c>
      <c r="P8" s="107">
        <v>30123</v>
      </c>
      <c r="Q8" s="108">
        <v>21</v>
      </c>
      <c r="R8" s="108">
        <v>31</v>
      </c>
      <c r="S8" s="108">
        <v>212</v>
      </c>
      <c r="T8" s="111">
        <v>258</v>
      </c>
    </row>
    <row r="9" spans="1:20" ht="15" customHeight="1">
      <c r="A9" s="112" t="s">
        <v>30</v>
      </c>
      <c r="B9" s="113">
        <v>198788</v>
      </c>
      <c r="C9" s="114">
        <v>474560</v>
      </c>
      <c r="D9" s="114">
        <v>-1389</v>
      </c>
      <c r="E9" s="114">
        <v>340</v>
      </c>
      <c r="F9" s="114">
        <v>326</v>
      </c>
      <c r="G9" s="114">
        <v>14</v>
      </c>
      <c r="H9" s="114">
        <v>2958</v>
      </c>
      <c r="I9" s="114">
        <v>4361</v>
      </c>
      <c r="J9" s="115">
        <v>-1403</v>
      </c>
      <c r="K9" s="113">
        <v>227710</v>
      </c>
      <c r="L9" s="114">
        <v>185</v>
      </c>
      <c r="M9" s="114">
        <v>165</v>
      </c>
      <c r="N9" s="114">
        <v>1602</v>
      </c>
      <c r="O9" s="116">
        <v>2476</v>
      </c>
      <c r="P9" s="113">
        <v>246850</v>
      </c>
      <c r="Q9" s="114">
        <v>155</v>
      </c>
      <c r="R9" s="114">
        <v>161</v>
      </c>
      <c r="S9" s="114">
        <v>1356</v>
      </c>
      <c r="T9" s="117">
        <v>1885</v>
      </c>
    </row>
    <row r="10" spans="1:20" ht="15" customHeight="1">
      <c r="A10" s="112" t="s">
        <v>31</v>
      </c>
      <c r="B10" s="113">
        <v>55031</v>
      </c>
      <c r="C10" s="114">
        <v>123616</v>
      </c>
      <c r="D10" s="114">
        <v>-109</v>
      </c>
      <c r="E10" s="114">
        <v>89</v>
      </c>
      <c r="F10" s="114">
        <v>132</v>
      </c>
      <c r="G10" s="114">
        <v>-43</v>
      </c>
      <c r="H10" s="114">
        <v>1183</v>
      </c>
      <c r="I10" s="114">
        <v>1249</v>
      </c>
      <c r="J10" s="115">
        <v>-66</v>
      </c>
      <c r="K10" s="113">
        <v>56086</v>
      </c>
      <c r="L10" s="114">
        <v>36</v>
      </c>
      <c r="M10" s="114">
        <v>63</v>
      </c>
      <c r="N10" s="114">
        <v>606</v>
      </c>
      <c r="O10" s="116">
        <v>639</v>
      </c>
      <c r="P10" s="113">
        <v>67530</v>
      </c>
      <c r="Q10" s="114">
        <v>53</v>
      </c>
      <c r="R10" s="114">
        <v>69</v>
      </c>
      <c r="S10" s="114">
        <v>577</v>
      </c>
      <c r="T10" s="117">
        <v>610</v>
      </c>
    </row>
    <row r="11" spans="1:20" ht="15" customHeight="1">
      <c r="A11" s="112" t="s">
        <v>32</v>
      </c>
      <c r="B11" s="113">
        <v>35130</v>
      </c>
      <c r="C11" s="114">
        <v>84363</v>
      </c>
      <c r="D11" s="114">
        <v>-135</v>
      </c>
      <c r="E11" s="114">
        <v>49</v>
      </c>
      <c r="F11" s="114">
        <v>79</v>
      </c>
      <c r="G11" s="114">
        <v>-30</v>
      </c>
      <c r="H11" s="114">
        <v>572</v>
      </c>
      <c r="I11" s="114">
        <v>677</v>
      </c>
      <c r="J11" s="115">
        <v>-105</v>
      </c>
      <c r="K11" s="113">
        <v>40309</v>
      </c>
      <c r="L11" s="114">
        <v>24</v>
      </c>
      <c r="M11" s="114">
        <v>42</v>
      </c>
      <c r="N11" s="114">
        <v>334</v>
      </c>
      <c r="O11" s="116">
        <v>360</v>
      </c>
      <c r="P11" s="113">
        <v>44054</v>
      </c>
      <c r="Q11" s="114">
        <v>25</v>
      </c>
      <c r="R11" s="114">
        <v>37</v>
      </c>
      <c r="S11" s="114">
        <v>238</v>
      </c>
      <c r="T11" s="117">
        <v>317</v>
      </c>
    </row>
    <row r="12" spans="1:20" ht="15" customHeight="1">
      <c r="A12" s="112" t="s">
        <v>33</v>
      </c>
      <c r="B12" s="113">
        <v>25698</v>
      </c>
      <c r="C12" s="114">
        <v>69788</v>
      </c>
      <c r="D12" s="114">
        <v>-273</v>
      </c>
      <c r="E12" s="114">
        <v>51</v>
      </c>
      <c r="F12" s="114">
        <v>81</v>
      </c>
      <c r="G12" s="114">
        <v>-30</v>
      </c>
      <c r="H12" s="114">
        <v>359</v>
      </c>
      <c r="I12" s="114">
        <v>602</v>
      </c>
      <c r="J12" s="115">
        <v>-243</v>
      </c>
      <c r="K12" s="113">
        <v>32903</v>
      </c>
      <c r="L12" s="114">
        <v>24</v>
      </c>
      <c r="M12" s="114">
        <v>31</v>
      </c>
      <c r="N12" s="114">
        <v>205</v>
      </c>
      <c r="O12" s="116">
        <v>320</v>
      </c>
      <c r="P12" s="113">
        <v>36885</v>
      </c>
      <c r="Q12" s="114">
        <v>27</v>
      </c>
      <c r="R12" s="114">
        <v>50</v>
      </c>
      <c r="S12" s="114">
        <v>154</v>
      </c>
      <c r="T12" s="117">
        <v>282</v>
      </c>
    </row>
    <row r="13" spans="1:20" ht="15" customHeight="1">
      <c r="A13" s="112" t="s">
        <v>34</v>
      </c>
      <c r="B13" s="113">
        <v>30531</v>
      </c>
      <c r="C13" s="114">
        <v>75593</v>
      </c>
      <c r="D13" s="114">
        <v>-173</v>
      </c>
      <c r="E13" s="114">
        <v>58</v>
      </c>
      <c r="F13" s="114">
        <v>113</v>
      </c>
      <c r="G13" s="114">
        <v>-55</v>
      </c>
      <c r="H13" s="114">
        <v>315</v>
      </c>
      <c r="I13" s="114">
        <v>433</v>
      </c>
      <c r="J13" s="115">
        <v>-118</v>
      </c>
      <c r="K13" s="113">
        <v>34868</v>
      </c>
      <c r="L13" s="114">
        <v>31</v>
      </c>
      <c r="M13" s="114">
        <v>46</v>
      </c>
      <c r="N13" s="114">
        <v>172</v>
      </c>
      <c r="O13" s="116">
        <v>227</v>
      </c>
      <c r="P13" s="113">
        <v>40725</v>
      </c>
      <c r="Q13" s="114">
        <v>27</v>
      </c>
      <c r="R13" s="114">
        <v>67</v>
      </c>
      <c r="S13" s="114">
        <v>143</v>
      </c>
      <c r="T13" s="117">
        <v>206</v>
      </c>
    </row>
    <row r="14" spans="1:20" ht="15" customHeight="1">
      <c r="A14" s="112" t="s">
        <v>35</v>
      </c>
      <c r="B14" s="113">
        <v>15427</v>
      </c>
      <c r="C14" s="114">
        <v>40748</v>
      </c>
      <c r="D14" s="114">
        <v>-150</v>
      </c>
      <c r="E14" s="114">
        <v>22</v>
      </c>
      <c r="F14" s="114">
        <v>61</v>
      </c>
      <c r="G14" s="114">
        <v>-39</v>
      </c>
      <c r="H14" s="114">
        <v>177</v>
      </c>
      <c r="I14" s="114">
        <v>288</v>
      </c>
      <c r="J14" s="115">
        <v>-111</v>
      </c>
      <c r="K14" s="113">
        <v>19117</v>
      </c>
      <c r="L14" s="114">
        <v>11</v>
      </c>
      <c r="M14" s="114">
        <v>40</v>
      </c>
      <c r="N14" s="114">
        <v>89</v>
      </c>
      <c r="O14" s="116">
        <v>150</v>
      </c>
      <c r="P14" s="113">
        <v>21631</v>
      </c>
      <c r="Q14" s="114">
        <v>11</v>
      </c>
      <c r="R14" s="114">
        <v>21</v>
      </c>
      <c r="S14" s="114">
        <v>88</v>
      </c>
      <c r="T14" s="117">
        <v>138</v>
      </c>
    </row>
    <row r="15" spans="1:20" ht="15" customHeight="1">
      <c r="A15" s="112" t="s">
        <v>36</v>
      </c>
      <c r="B15" s="113">
        <v>7888</v>
      </c>
      <c r="C15" s="114">
        <v>19282</v>
      </c>
      <c r="D15" s="114">
        <v>-104</v>
      </c>
      <c r="E15" s="114">
        <v>12</v>
      </c>
      <c r="F15" s="114">
        <v>27</v>
      </c>
      <c r="G15" s="114">
        <v>-15</v>
      </c>
      <c r="H15" s="114">
        <v>47</v>
      </c>
      <c r="I15" s="114">
        <v>136</v>
      </c>
      <c r="J15" s="115">
        <v>-89</v>
      </c>
      <c r="K15" s="113">
        <v>9009</v>
      </c>
      <c r="L15" s="114">
        <v>8</v>
      </c>
      <c r="M15" s="114">
        <v>13</v>
      </c>
      <c r="N15" s="114">
        <v>23</v>
      </c>
      <c r="O15" s="116">
        <v>71</v>
      </c>
      <c r="P15" s="113">
        <v>10273</v>
      </c>
      <c r="Q15" s="114">
        <v>4</v>
      </c>
      <c r="R15" s="114">
        <v>14</v>
      </c>
      <c r="S15" s="114">
        <v>24</v>
      </c>
      <c r="T15" s="117">
        <v>65</v>
      </c>
    </row>
    <row r="16" spans="1:20" ht="15" customHeight="1">
      <c r="A16" s="112" t="s">
        <v>37</v>
      </c>
      <c r="B16" s="113">
        <v>9474</v>
      </c>
      <c r="C16" s="114">
        <v>23680</v>
      </c>
      <c r="D16" s="114">
        <v>-79</v>
      </c>
      <c r="E16" s="114">
        <v>10</v>
      </c>
      <c r="F16" s="114">
        <v>39</v>
      </c>
      <c r="G16" s="114">
        <v>-29</v>
      </c>
      <c r="H16" s="114">
        <v>121</v>
      </c>
      <c r="I16" s="114">
        <v>171</v>
      </c>
      <c r="J16" s="115">
        <v>-50</v>
      </c>
      <c r="K16" s="113">
        <v>10916</v>
      </c>
      <c r="L16" s="114">
        <v>5</v>
      </c>
      <c r="M16" s="114">
        <v>19</v>
      </c>
      <c r="N16" s="114">
        <v>60</v>
      </c>
      <c r="O16" s="116">
        <v>84</v>
      </c>
      <c r="P16" s="113">
        <v>12764</v>
      </c>
      <c r="Q16" s="114">
        <v>5</v>
      </c>
      <c r="R16" s="114">
        <v>20</v>
      </c>
      <c r="S16" s="114">
        <v>61</v>
      </c>
      <c r="T16" s="117">
        <v>87</v>
      </c>
    </row>
    <row r="17" spans="1:20" ht="15" customHeight="1">
      <c r="A17" s="112" t="s">
        <v>38</v>
      </c>
      <c r="B17" s="113">
        <v>9663</v>
      </c>
      <c r="C17" s="114">
        <v>23604</v>
      </c>
      <c r="D17" s="114">
        <v>-48</v>
      </c>
      <c r="E17" s="114">
        <v>8</v>
      </c>
      <c r="F17" s="114">
        <v>28</v>
      </c>
      <c r="G17" s="114">
        <v>-20</v>
      </c>
      <c r="H17" s="114">
        <v>136</v>
      </c>
      <c r="I17" s="114">
        <v>164</v>
      </c>
      <c r="J17" s="115">
        <v>-28</v>
      </c>
      <c r="K17" s="113">
        <v>11064</v>
      </c>
      <c r="L17" s="114">
        <v>4</v>
      </c>
      <c r="M17" s="114">
        <v>11</v>
      </c>
      <c r="N17" s="114">
        <v>79</v>
      </c>
      <c r="O17" s="116">
        <v>85</v>
      </c>
      <c r="P17" s="113">
        <v>12540</v>
      </c>
      <c r="Q17" s="114">
        <v>4</v>
      </c>
      <c r="R17" s="114">
        <v>17</v>
      </c>
      <c r="S17" s="114">
        <v>57</v>
      </c>
      <c r="T17" s="117">
        <v>79</v>
      </c>
    </row>
    <row r="18" spans="1:20" ht="15" customHeight="1">
      <c r="A18" s="112" t="s">
        <v>39</v>
      </c>
      <c r="B18" s="113">
        <v>12063</v>
      </c>
      <c r="C18" s="114">
        <v>31187</v>
      </c>
      <c r="D18" s="114">
        <v>-129</v>
      </c>
      <c r="E18" s="114">
        <v>17</v>
      </c>
      <c r="F18" s="114">
        <v>42</v>
      </c>
      <c r="G18" s="114">
        <v>-25</v>
      </c>
      <c r="H18" s="114">
        <v>139</v>
      </c>
      <c r="I18" s="114">
        <v>243</v>
      </c>
      <c r="J18" s="115">
        <v>-104</v>
      </c>
      <c r="K18" s="113">
        <v>14972</v>
      </c>
      <c r="L18" s="114">
        <v>11</v>
      </c>
      <c r="M18" s="114">
        <v>24</v>
      </c>
      <c r="N18" s="114">
        <v>88</v>
      </c>
      <c r="O18" s="116">
        <v>127</v>
      </c>
      <c r="P18" s="113">
        <v>16215</v>
      </c>
      <c r="Q18" s="114">
        <v>6</v>
      </c>
      <c r="R18" s="114">
        <v>18</v>
      </c>
      <c r="S18" s="114">
        <v>51</v>
      </c>
      <c r="T18" s="117">
        <v>116</v>
      </c>
    </row>
    <row r="19" spans="1:20" ht="15" customHeight="1">
      <c r="A19" s="112" t="s">
        <v>40</v>
      </c>
      <c r="B19" s="113">
        <v>22968</v>
      </c>
      <c r="C19" s="114">
        <v>58335</v>
      </c>
      <c r="D19" s="114">
        <v>-118</v>
      </c>
      <c r="E19" s="114">
        <v>25</v>
      </c>
      <c r="F19" s="114">
        <v>57</v>
      </c>
      <c r="G19" s="114">
        <v>-32</v>
      </c>
      <c r="H19" s="114">
        <v>287</v>
      </c>
      <c r="I19" s="114">
        <v>373</v>
      </c>
      <c r="J19" s="115">
        <v>-86</v>
      </c>
      <c r="K19" s="113">
        <v>27325</v>
      </c>
      <c r="L19" s="114">
        <v>11</v>
      </c>
      <c r="M19" s="114">
        <v>24</v>
      </c>
      <c r="N19" s="114">
        <v>158</v>
      </c>
      <c r="O19" s="116">
        <v>198</v>
      </c>
      <c r="P19" s="113">
        <v>31010</v>
      </c>
      <c r="Q19" s="114">
        <v>14</v>
      </c>
      <c r="R19" s="114">
        <v>33</v>
      </c>
      <c r="S19" s="114">
        <v>129</v>
      </c>
      <c r="T19" s="117">
        <v>175</v>
      </c>
    </row>
    <row r="20" spans="1:20" ht="15" customHeight="1">
      <c r="A20" s="112" t="s">
        <v>41</v>
      </c>
      <c r="B20" s="113">
        <v>14842</v>
      </c>
      <c r="C20" s="114">
        <v>38666</v>
      </c>
      <c r="D20" s="114">
        <v>-136</v>
      </c>
      <c r="E20" s="114">
        <v>23</v>
      </c>
      <c r="F20" s="114">
        <v>57</v>
      </c>
      <c r="G20" s="114">
        <v>-34</v>
      </c>
      <c r="H20" s="114">
        <v>199</v>
      </c>
      <c r="I20" s="114">
        <v>301</v>
      </c>
      <c r="J20" s="115">
        <v>-102</v>
      </c>
      <c r="K20" s="113">
        <v>17838</v>
      </c>
      <c r="L20" s="114">
        <v>14</v>
      </c>
      <c r="M20" s="114">
        <v>30</v>
      </c>
      <c r="N20" s="114">
        <v>101</v>
      </c>
      <c r="O20" s="116">
        <v>174</v>
      </c>
      <c r="P20" s="113">
        <v>20828</v>
      </c>
      <c r="Q20" s="114">
        <v>9</v>
      </c>
      <c r="R20" s="114">
        <v>27</v>
      </c>
      <c r="S20" s="114">
        <v>98</v>
      </c>
      <c r="T20" s="117">
        <v>127</v>
      </c>
    </row>
    <row r="21" spans="1:20" ht="15" customHeight="1">
      <c r="A21" s="112" t="s">
        <v>42</v>
      </c>
      <c r="B21" s="113">
        <v>12840</v>
      </c>
      <c r="C21" s="114">
        <v>34301</v>
      </c>
      <c r="D21" s="114">
        <v>-88</v>
      </c>
      <c r="E21" s="114">
        <v>29</v>
      </c>
      <c r="F21" s="114">
        <v>49</v>
      </c>
      <c r="G21" s="114">
        <v>-20</v>
      </c>
      <c r="H21" s="114">
        <v>298</v>
      </c>
      <c r="I21" s="114">
        <v>366</v>
      </c>
      <c r="J21" s="115">
        <v>-68</v>
      </c>
      <c r="K21" s="113">
        <v>16028</v>
      </c>
      <c r="L21" s="114">
        <v>12</v>
      </c>
      <c r="M21" s="114">
        <v>30</v>
      </c>
      <c r="N21" s="114">
        <v>141</v>
      </c>
      <c r="O21" s="116">
        <v>197</v>
      </c>
      <c r="P21" s="113">
        <v>18273</v>
      </c>
      <c r="Q21" s="114">
        <v>17</v>
      </c>
      <c r="R21" s="114">
        <v>19</v>
      </c>
      <c r="S21" s="114">
        <v>157</v>
      </c>
      <c r="T21" s="117">
        <v>169</v>
      </c>
    </row>
    <row r="22" spans="1:20" ht="15" customHeight="1">
      <c r="A22" s="112" t="s">
        <v>43</v>
      </c>
      <c r="B22" s="113">
        <v>12853</v>
      </c>
      <c r="C22" s="114">
        <v>30964</v>
      </c>
      <c r="D22" s="114">
        <v>-88</v>
      </c>
      <c r="E22" s="114">
        <v>19</v>
      </c>
      <c r="F22" s="114">
        <v>50</v>
      </c>
      <c r="G22" s="114">
        <v>-31</v>
      </c>
      <c r="H22" s="114">
        <v>128</v>
      </c>
      <c r="I22" s="114">
        <v>185</v>
      </c>
      <c r="J22" s="115">
        <v>-57</v>
      </c>
      <c r="K22" s="113">
        <v>14777</v>
      </c>
      <c r="L22" s="114">
        <v>11</v>
      </c>
      <c r="M22" s="114">
        <v>23</v>
      </c>
      <c r="N22" s="114">
        <v>77</v>
      </c>
      <c r="O22" s="116">
        <v>109</v>
      </c>
      <c r="P22" s="113">
        <v>16187</v>
      </c>
      <c r="Q22" s="114">
        <v>8</v>
      </c>
      <c r="R22" s="114">
        <v>27</v>
      </c>
      <c r="S22" s="114">
        <v>51</v>
      </c>
      <c r="T22" s="117">
        <v>76</v>
      </c>
    </row>
    <row r="23" spans="1:20" ht="15" customHeight="1">
      <c r="A23" s="106" t="s">
        <v>44</v>
      </c>
      <c r="B23" s="107">
        <v>902</v>
      </c>
      <c r="C23" s="108">
        <v>2124</v>
      </c>
      <c r="D23" s="108">
        <v>-14</v>
      </c>
      <c r="E23" s="108">
        <v>1</v>
      </c>
      <c r="F23" s="108">
        <v>3</v>
      </c>
      <c r="G23" s="108">
        <v>-2</v>
      </c>
      <c r="H23" s="108">
        <v>10</v>
      </c>
      <c r="I23" s="108">
        <v>22</v>
      </c>
      <c r="J23" s="109">
        <v>-12</v>
      </c>
      <c r="K23" s="107">
        <v>977</v>
      </c>
      <c r="L23" s="108">
        <v>0</v>
      </c>
      <c r="M23" s="108">
        <v>1</v>
      </c>
      <c r="N23" s="108">
        <v>6</v>
      </c>
      <c r="O23" s="110">
        <v>11</v>
      </c>
      <c r="P23" s="107">
        <v>1147</v>
      </c>
      <c r="Q23" s="108">
        <v>1</v>
      </c>
      <c r="R23" s="108">
        <v>2</v>
      </c>
      <c r="S23" s="108">
        <v>4</v>
      </c>
      <c r="T23" s="111">
        <v>11</v>
      </c>
    </row>
    <row r="24" spans="1:20" ht="15" customHeight="1">
      <c r="A24" s="112" t="s">
        <v>45</v>
      </c>
      <c r="B24" s="113">
        <v>902</v>
      </c>
      <c r="C24" s="114">
        <v>2124</v>
      </c>
      <c r="D24" s="114">
        <v>-14</v>
      </c>
      <c r="E24" s="114">
        <v>1</v>
      </c>
      <c r="F24" s="114">
        <v>3</v>
      </c>
      <c r="G24" s="114">
        <v>-2</v>
      </c>
      <c r="H24" s="114">
        <v>10</v>
      </c>
      <c r="I24" s="114">
        <v>22</v>
      </c>
      <c r="J24" s="115">
        <v>-12</v>
      </c>
      <c r="K24" s="113">
        <v>977</v>
      </c>
      <c r="L24" s="114">
        <v>0</v>
      </c>
      <c r="M24" s="114">
        <v>1</v>
      </c>
      <c r="N24" s="114">
        <v>6</v>
      </c>
      <c r="O24" s="116">
        <v>11</v>
      </c>
      <c r="P24" s="113">
        <v>1147</v>
      </c>
      <c r="Q24" s="114">
        <v>1</v>
      </c>
      <c r="R24" s="114">
        <v>2</v>
      </c>
      <c r="S24" s="114">
        <v>4</v>
      </c>
      <c r="T24" s="117">
        <v>11</v>
      </c>
    </row>
    <row r="25" spans="1:20" ht="15" customHeight="1">
      <c r="A25" s="106" t="s">
        <v>46</v>
      </c>
      <c r="B25" s="107">
        <v>10692</v>
      </c>
      <c r="C25" s="108">
        <v>28212</v>
      </c>
      <c r="D25" s="108">
        <v>24</v>
      </c>
      <c r="E25" s="108">
        <v>24</v>
      </c>
      <c r="F25" s="108">
        <v>26</v>
      </c>
      <c r="G25" s="108">
        <v>-2</v>
      </c>
      <c r="H25" s="108">
        <v>241</v>
      </c>
      <c r="I25" s="108">
        <v>215</v>
      </c>
      <c r="J25" s="109">
        <v>26</v>
      </c>
      <c r="K25" s="107">
        <v>13392</v>
      </c>
      <c r="L25" s="108">
        <v>14</v>
      </c>
      <c r="M25" s="108">
        <v>13</v>
      </c>
      <c r="N25" s="108">
        <v>133</v>
      </c>
      <c r="O25" s="110">
        <v>111</v>
      </c>
      <c r="P25" s="107">
        <v>14820</v>
      </c>
      <c r="Q25" s="108">
        <v>10</v>
      </c>
      <c r="R25" s="108">
        <v>13</v>
      </c>
      <c r="S25" s="108">
        <v>108</v>
      </c>
      <c r="T25" s="111">
        <v>104</v>
      </c>
    </row>
    <row r="26" spans="1:20" ht="15" customHeight="1">
      <c r="A26" s="112" t="s">
        <v>47</v>
      </c>
      <c r="B26" s="113">
        <v>10692</v>
      </c>
      <c r="C26" s="114">
        <v>28212</v>
      </c>
      <c r="D26" s="114">
        <v>24</v>
      </c>
      <c r="E26" s="114">
        <v>24</v>
      </c>
      <c r="F26" s="114">
        <v>26</v>
      </c>
      <c r="G26" s="114">
        <v>-2</v>
      </c>
      <c r="H26" s="114">
        <v>241</v>
      </c>
      <c r="I26" s="114">
        <v>215</v>
      </c>
      <c r="J26" s="115">
        <v>26</v>
      </c>
      <c r="K26" s="113">
        <v>13392</v>
      </c>
      <c r="L26" s="114">
        <v>14</v>
      </c>
      <c r="M26" s="114">
        <v>13</v>
      </c>
      <c r="N26" s="114">
        <v>133</v>
      </c>
      <c r="O26" s="116">
        <v>111</v>
      </c>
      <c r="P26" s="113">
        <v>14820</v>
      </c>
      <c r="Q26" s="114">
        <v>10</v>
      </c>
      <c r="R26" s="114">
        <v>13</v>
      </c>
      <c r="S26" s="114">
        <v>108</v>
      </c>
      <c r="T26" s="117">
        <v>104</v>
      </c>
    </row>
    <row r="27" spans="1:20" ht="15" customHeight="1">
      <c r="A27" s="106" t="s">
        <v>48</v>
      </c>
      <c r="B27" s="107">
        <v>9656</v>
      </c>
      <c r="C27" s="108">
        <v>26800</v>
      </c>
      <c r="D27" s="108">
        <v>-127</v>
      </c>
      <c r="E27" s="108">
        <v>16</v>
      </c>
      <c r="F27" s="108">
        <v>33</v>
      </c>
      <c r="G27" s="108">
        <v>-17</v>
      </c>
      <c r="H27" s="108">
        <v>193</v>
      </c>
      <c r="I27" s="108">
        <v>303</v>
      </c>
      <c r="J27" s="109">
        <v>-110</v>
      </c>
      <c r="K27" s="107">
        <v>12644</v>
      </c>
      <c r="L27" s="108">
        <v>6</v>
      </c>
      <c r="M27" s="108">
        <v>17</v>
      </c>
      <c r="N27" s="108">
        <v>93</v>
      </c>
      <c r="O27" s="110">
        <v>160</v>
      </c>
      <c r="P27" s="107">
        <v>14156</v>
      </c>
      <c r="Q27" s="108">
        <v>10</v>
      </c>
      <c r="R27" s="108">
        <v>16</v>
      </c>
      <c r="S27" s="108">
        <v>100</v>
      </c>
      <c r="T27" s="111">
        <v>143</v>
      </c>
    </row>
    <row r="28" spans="1:20" ht="15" customHeight="1">
      <c r="A28" s="112" t="s">
        <v>49</v>
      </c>
      <c r="B28" s="113">
        <v>3568</v>
      </c>
      <c r="C28" s="114">
        <v>10125</v>
      </c>
      <c r="D28" s="114">
        <v>-30</v>
      </c>
      <c r="E28" s="114">
        <v>8</v>
      </c>
      <c r="F28" s="114">
        <v>12</v>
      </c>
      <c r="G28" s="114">
        <v>-4</v>
      </c>
      <c r="H28" s="114">
        <v>51</v>
      </c>
      <c r="I28" s="114">
        <v>77</v>
      </c>
      <c r="J28" s="115">
        <v>-26</v>
      </c>
      <c r="K28" s="113">
        <v>4740</v>
      </c>
      <c r="L28" s="114">
        <v>3</v>
      </c>
      <c r="M28" s="114">
        <v>7</v>
      </c>
      <c r="N28" s="114">
        <v>21</v>
      </c>
      <c r="O28" s="116">
        <v>32</v>
      </c>
      <c r="P28" s="113">
        <v>5385</v>
      </c>
      <c r="Q28" s="114">
        <v>5</v>
      </c>
      <c r="R28" s="114">
        <v>5</v>
      </c>
      <c r="S28" s="114">
        <v>30</v>
      </c>
      <c r="T28" s="117">
        <v>45</v>
      </c>
    </row>
    <row r="29" spans="1:20" ht="15" customHeight="1" thickBot="1">
      <c r="A29" s="118" t="s">
        <v>50</v>
      </c>
      <c r="B29" s="119">
        <v>6088</v>
      </c>
      <c r="C29" s="120">
        <v>16675</v>
      </c>
      <c r="D29" s="120">
        <v>-97</v>
      </c>
      <c r="E29" s="120">
        <v>8</v>
      </c>
      <c r="F29" s="120">
        <v>21</v>
      </c>
      <c r="G29" s="120">
        <v>-13</v>
      </c>
      <c r="H29" s="120">
        <v>142</v>
      </c>
      <c r="I29" s="120">
        <v>226</v>
      </c>
      <c r="J29" s="121">
        <v>-84</v>
      </c>
      <c r="K29" s="119">
        <v>7904</v>
      </c>
      <c r="L29" s="120">
        <v>3</v>
      </c>
      <c r="M29" s="120">
        <v>10</v>
      </c>
      <c r="N29" s="120">
        <v>72</v>
      </c>
      <c r="O29" s="122">
        <v>128</v>
      </c>
      <c r="P29" s="119">
        <v>8771</v>
      </c>
      <c r="Q29" s="120">
        <v>5</v>
      </c>
      <c r="R29" s="120">
        <v>11</v>
      </c>
      <c r="S29" s="120">
        <v>70</v>
      </c>
      <c r="T29" s="123">
        <v>98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4"/>
      <c r="C2" s="25" t="s">
        <v>51</v>
      </c>
      <c r="D2" s="25"/>
      <c r="E2" s="24"/>
      <c r="F2" s="24"/>
      <c r="G2" s="24"/>
      <c r="H2" s="24"/>
    </row>
    <row r="3" spans="1:8" ht="16.5" customHeight="1">
      <c r="A3" s="24"/>
      <c r="B3" s="24"/>
      <c r="C3" s="24"/>
      <c r="D3" s="24"/>
      <c r="E3" s="24"/>
      <c r="F3" s="24"/>
      <c r="G3" s="24"/>
      <c r="H3" s="24"/>
    </row>
    <row r="4" spans="1:8" ht="16.5" customHeight="1">
      <c r="A4" s="24"/>
      <c r="B4" s="89"/>
      <c r="C4" s="24"/>
      <c r="D4" s="24"/>
      <c r="E4" s="24"/>
      <c r="F4" s="89" t="s">
        <v>52</v>
      </c>
      <c r="G4" s="24"/>
      <c r="H4" s="24"/>
    </row>
    <row r="5" spans="1:8" ht="23.25" customHeight="1">
      <c r="A5" s="24"/>
      <c r="B5" s="89"/>
      <c r="C5" s="163" t="s">
        <v>53</v>
      </c>
      <c r="D5" s="164"/>
      <c r="E5" s="165"/>
      <c r="F5" s="163" t="s">
        <v>54</v>
      </c>
      <c r="G5" s="165"/>
      <c r="H5" s="24"/>
    </row>
    <row r="6" spans="1:8" ht="23.25" customHeight="1">
      <c r="A6" s="24"/>
      <c r="B6" s="24"/>
      <c r="C6" s="61" t="s">
        <v>55</v>
      </c>
      <c r="D6" s="61" t="s">
        <v>56</v>
      </c>
      <c r="E6" s="61" t="s">
        <v>57</v>
      </c>
      <c r="F6" s="61" t="s">
        <v>55</v>
      </c>
      <c r="G6" s="61" t="s">
        <v>56</v>
      </c>
      <c r="H6" s="24"/>
    </row>
    <row r="7" spans="1:8" ht="23.25" customHeight="1">
      <c r="A7" s="24"/>
      <c r="B7" s="62" t="s">
        <v>58</v>
      </c>
      <c r="C7" s="63">
        <f>SUM(C8:C16)</f>
        <v>4149</v>
      </c>
      <c r="D7" s="63">
        <f>SUM(D8:D16)</f>
        <v>6863</v>
      </c>
      <c r="E7" s="63">
        <f>SUM(E8:E16)</f>
        <v>-2714</v>
      </c>
      <c r="F7" s="63">
        <v>100</v>
      </c>
      <c r="G7" s="63">
        <v>100</v>
      </c>
      <c r="H7" s="24"/>
    </row>
    <row r="8" spans="1:8" ht="23.25" customHeight="1">
      <c r="A8" s="24"/>
      <c r="B8" s="62" t="s">
        <v>59</v>
      </c>
      <c r="C8" s="63">
        <f>'[2]県外ﾌﾞﾛｯｸ別移動'!$J$6</f>
        <v>2004</v>
      </c>
      <c r="D8" s="63">
        <f>'[2]県外ﾌﾞﾛｯｸ別移動'!$T$6</f>
        <v>3327</v>
      </c>
      <c r="E8" s="63">
        <f>C8-D8</f>
        <v>-1323</v>
      </c>
      <c r="F8" s="63">
        <f>ROUND(C8/C$7,2)*100</f>
        <v>48</v>
      </c>
      <c r="G8" s="63">
        <f>ROUND(D8/D$7,2)*100</f>
        <v>48</v>
      </c>
      <c r="H8" s="24"/>
    </row>
    <row r="9" spans="1:8" ht="23.25" customHeight="1">
      <c r="A9" s="24"/>
      <c r="B9" s="62" t="s">
        <v>60</v>
      </c>
      <c r="C9" s="63">
        <f>'[2]県外ﾌﾞﾛｯｸ別移動'!$I$6</f>
        <v>94</v>
      </c>
      <c r="D9" s="63">
        <f>'[2]県外ﾌﾞﾛｯｸ別移動'!$S$6</f>
        <v>153</v>
      </c>
      <c r="E9" s="63">
        <f aca="true" t="shared" si="0" ref="E9:E16">C9-D9</f>
        <v>-59</v>
      </c>
      <c r="F9" s="63">
        <f aca="true" t="shared" si="1" ref="F9:G16">ROUND(C9/C$7,2)*100</f>
        <v>2</v>
      </c>
      <c r="G9" s="63">
        <f t="shared" si="1"/>
        <v>2</v>
      </c>
      <c r="H9" s="24"/>
    </row>
    <row r="10" spans="1:8" ht="23.25" customHeight="1">
      <c r="A10" s="24"/>
      <c r="B10" s="62" t="s">
        <v>61</v>
      </c>
      <c r="C10" s="63">
        <f>'[2]県外ﾌﾞﾛｯｸ別移動'!$H$6</f>
        <v>197</v>
      </c>
      <c r="D10" s="63">
        <f>'[2]県外ﾌﾞﾛｯｸ別移動'!$R$6</f>
        <v>389</v>
      </c>
      <c r="E10" s="63">
        <f t="shared" si="0"/>
        <v>-192</v>
      </c>
      <c r="F10" s="63">
        <f t="shared" si="1"/>
        <v>5</v>
      </c>
      <c r="G10" s="63">
        <f t="shared" si="1"/>
        <v>6</v>
      </c>
      <c r="H10" s="24"/>
    </row>
    <row r="11" spans="1:8" ht="23.25" customHeight="1">
      <c r="A11" s="24"/>
      <c r="B11" s="62" t="s">
        <v>62</v>
      </c>
      <c r="C11" s="63">
        <f>'[2]県外ﾌﾞﾛｯｸ別移動'!$G$6</f>
        <v>455</v>
      </c>
      <c r="D11" s="63">
        <f>'[2]県外ﾌﾞﾛｯｸ別移動'!$Q$6</f>
        <v>842</v>
      </c>
      <c r="E11" s="63">
        <f t="shared" si="0"/>
        <v>-387</v>
      </c>
      <c r="F11" s="63">
        <f t="shared" si="1"/>
        <v>11</v>
      </c>
      <c r="G11" s="63">
        <f t="shared" si="1"/>
        <v>12</v>
      </c>
      <c r="H11" s="24"/>
    </row>
    <row r="12" spans="1:8" ht="23.25" customHeight="1">
      <c r="A12" s="24"/>
      <c r="B12" s="62" t="s">
        <v>63</v>
      </c>
      <c r="C12" s="63">
        <f>'[2]県外ﾌﾞﾛｯｸ別移動'!$F$6</f>
        <v>218</v>
      </c>
      <c r="D12" s="63">
        <f>'[2]県外ﾌﾞﾛｯｸ別移動'!$P$6</f>
        <v>403</v>
      </c>
      <c r="E12" s="63">
        <f t="shared" si="0"/>
        <v>-185</v>
      </c>
      <c r="F12" s="63">
        <f t="shared" si="1"/>
        <v>5</v>
      </c>
      <c r="G12" s="63">
        <f t="shared" si="1"/>
        <v>6</v>
      </c>
      <c r="H12" s="24"/>
    </row>
    <row r="13" spans="1:8" ht="23.25" customHeight="1">
      <c r="A13" s="24"/>
      <c r="B13" s="62" t="s">
        <v>64</v>
      </c>
      <c r="C13" s="63">
        <f>'[2]県外ﾌﾞﾛｯｸ別移動'!$E$6</f>
        <v>637</v>
      </c>
      <c r="D13" s="63">
        <f>'[2]県外ﾌﾞﾛｯｸ別移動'!$O$6</f>
        <v>1375</v>
      </c>
      <c r="E13" s="63">
        <f t="shared" si="0"/>
        <v>-738</v>
      </c>
      <c r="F13" s="63">
        <f t="shared" si="1"/>
        <v>15</v>
      </c>
      <c r="G13" s="63">
        <f t="shared" si="1"/>
        <v>20</v>
      </c>
      <c r="H13" s="24"/>
    </row>
    <row r="14" spans="1:8" ht="23.25" customHeight="1">
      <c r="A14" s="24"/>
      <c r="B14" s="62" t="s">
        <v>65</v>
      </c>
      <c r="C14" s="63">
        <f>'[2]県外ﾌﾞﾛｯｸ別移動'!$D$6</f>
        <v>41</v>
      </c>
      <c r="D14" s="63">
        <f>'[2]県外ﾌﾞﾛｯｸ別移動'!$N$6</f>
        <v>66</v>
      </c>
      <c r="E14" s="63">
        <f t="shared" si="0"/>
        <v>-25</v>
      </c>
      <c r="F14" s="63">
        <f t="shared" si="1"/>
        <v>1</v>
      </c>
      <c r="G14" s="63">
        <f t="shared" si="1"/>
        <v>1</v>
      </c>
      <c r="H14" s="24"/>
    </row>
    <row r="15" spans="1:8" ht="23.25" customHeight="1">
      <c r="A15" s="24"/>
      <c r="B15" s="62" t="s">
        <v>66</v>
      </c>
      <c r="C15" s="63">
        <f>'[2]県外ﾌﾞﾛｯｸ別移動'!$C$6</f>
        <v>34</v>
      </c>
      <c r="D15" s="63">
        <f>'[2]県外ﾌﾞﾛｯｸ別移動'!$M$6</f>
        <v>51</v>
      </c>
      <c r="E15" s="63">
        <f t="shared" si="0"/>
        <v>-17</v>
      </c>
      <c r="F15" s="63">
        <f t="shared" si="1"/>
        <v>1</v>
      </c>
      <c r="G15" s="63">
        <f t="shared" si="1"/>
        <v>1</v>
      </c>
      <c r="H15" s="24"/>
    </row>
    <row r="16" spans="1:8" ht="23.25" customHeight="1">
      <c r="A16" s="24"/>
      <c r="B16" s="62" t="s">
        <v>67</v>
      </c>
      <c r="C16" s="63">
        <f>'[2]県外ﾌﾞﾛｯｸ別移動'!$K$6</f>
        <v>469</v>
      </c>
      <c r="D16" s="63">
        <f>'[2]県外ﾌﾞﾛｯｸ別移動'!$U$6</f>
        <v>257</v>
      </c>
      <c r="E16" s="63">
        <f t="shared" si="0"/>
        <v>212</v>
      </c>
      <c r="F16" s="63">
        <f t="shared" si="1"/>
        <v>11</v>
      </c>
      <c r="G16" s="63">
        <f t="shared" si="1"/>
        <v>4</v>
      </c>
      <c r="H16" s="24"/>
    </row>
    <row r="17" spans="1:8" ht="16.5" customHeight="1">
      <c r="A17" s="24"/>
      <c r="B17" s="64" t="s">
        <v>68</v>
      </c>
      <c r="C17" s="24"/>
      <c r="D17" s="24"/>
      <c r="E17" s="24"/>
      <c r="F17" s="24"/>
      <c r="G17" s="24"/>
      <c r="H17" s="24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69" customWidth="1"/>
  </cols>
  <sheetData>
    <row r="1" spans="15:16" ht="12.75">
      <c r="O1" s="166" t="s">
        <v>69</v>
      </c>
      <c r="P1" s="166"/>
    </row>
    <row r="2" spans="1:16" ht="18.7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  <c r="P2" s="168"/>
    </row>
    <row r="3" spans="2:16" ht="19.5" thickBo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69" t="s">
        <v>138</v>
      </c>
      <c r="P3" s="169"/>
    </row>
    <row r="4" spans="1:16" ht="12.75">
      <c r="A4" s="170" t="s">
        <v>16</v>
      </c>
      <c r="B4" s="173" t="s">
        <v>71</v>
      </c>
      <c r="C4" s="176" t="s">
        <v>72</v>
      </c>
      <c r="D4" s="176"/>
      <c r="E4" s="176"/>
      <c r="F4" s="176"/>
      <c r="G4" s="176"/>
      <c r="H4" s="176"/>
      <c r="I4" s="176" t="s">
        <v>73</v>
      </c>
      <c r="J4" s="176"/>
      <c r="K4" s="176"/>
      <c r="L4" s="176"/>
      <c r="M4" s="176"/>
      <c r="N4" s="176"/>
      <c r="O4" s="177" t="s">
        <v>74</v>
      </c>
      <c r="P4" s="178"/>
    </row>
    <row r="5" spans="1:16" ht="12.75">
      <c r="A5" s="171"/>
      <c r="B5" s="174"/>
      <c r="C5" s="179" t="s">
        <v>75</v>
      </c>
      <c r="D5" s="180"/>
      <c r="E5" s="181"/>
      <c r="F5" s="179" t="s">
        <v>76</v>
      </c>
      <c r="G5" s="180"/>
      <c r="H5" s="181"/>
      <c r="I5" s="179" t="s">
        <v>75</v>
      </c>
      <c r="J5" s="180"/>
      <c r="K5" s="181"/>
      <c r="L5" s="179" t="s">
        <v>76</v>
      </c>
      <c r="M5" s="180"/>
      <c r="N5" s="181"/>
      <c r="O5" s="182" t="s">
        <v>75</v>
      </c>
      <c r="P5" s="184" t="s">
        <v>76</v>
      </c>
    </row>
    <row r="6" spans="1:16" ht="12.75">
      <c r="A6" s="172"/>
      <c r="B6" s="175"/>
      <c r="C6" s="39" t="s">
        <v>77</v>
      </c>
      <c r="D6" s="40" t="s">
        <v>78</v>
      </c>
      <c r="E6" s="41" t="s">
        <v>79</v>
      </c>
      <c r="F6" s="39" t="s">
        <v>77</v>
      </c>
      <c r="G6" s="40" t="s">
        <v>78</v>
      </c>
      <c r="H6" s="41" t="s">
        <v>79</v>
      </c>
      <c r="I6" s="39" t="s">
        <v>77</v>
      </c>
      <c r="J6" s="40" t="s">
        <v>78</v>
      </c>
      <c r="K6" s="41" t="s">
        <v>79</v>
      </c>
      <c r="L6" s="39" t="s">
        <v>77</v>
      </c>
      <c r="M6" s="40" t="s">
        <v>78</v>
      </c>
      <c r="N6" s="41" t="s">
        <v>79</v>
      </c>
      <c r="O6" s="183"/>
      <c r="P6" s="185"/>
    </row>
    <row r="7" spans="1:16" ht="15" customHeight="1">
      <c r="A7" s="46" t="s">
        <v>27</v>
      </c>
      <c r="B7" s="66">
        <v>17452</v>
      </c>
      <c r="C7" s="47">
        <v>3207</v>
      </c>
      <c r="D7" s="48">
        <v>1714</v>
      </c>
      <c r="E7" s="49">
        <v>1493</v>
      </c>
      <c r="F7" s="47">
        <v>3207</v>
      </c>
      <c r="G7" s="48">
        <v>1714</v>
      </c>
      <c r="H7" s="49">
        <v>1493</v>
      </c>
      <c r="I7" s="47">
        <v>4149</v>
      </c>
      <c r="J7" s="48">
        <v>2248</v>
      </c>
      <c r="K7" s="49">
        <v>1901</v>
      </c>
      <c r="L7" s="47">
        <v>6863</v>
      </c>
      <c r="M7" s="48">
        <v>3778</v>
      </c>
      <c r="N7" s="49">
        <v>3085</v>
      </c>
      <c r="O7" s="47">
        <v>7</v>
      </c>
      <c r="P7" s="50">
        <v>19</v>
      </c>
    </row>
    <row r="8" spans="1:16" ht="15" customHeight="1">
      <c r="A8" s="46" t="s">
        <v>28</v>
      </c>
      <c r="B8" s="66">
        <v>16468</v>
      </c>
      <c r="C8" s="47">
        <v>2984</v>
      </c>
      <c r="D8" s="48">
        <v>1596</v>
      </c>
      <c r="E8" s="49">
        <v>1388</v>
      </c>
      <c r="F8" s="47">
        <v>2957</v>
      </c>
      <c r="G8" s="48">
        <v>1590</v>
      </c>
      <c r="H8" s="49">
        <v>1367</v>
      </c>
      <c r="I8" s="47">
        <v>3929</v>
      </c>
      <c r="J8" s="48">
        <v>2135</v>
      </c>
      <c r="K8" s="49">
        <v>1794</v>
      </c>
      <c r="L8" s="47">
        <v>6573</v>
      </c>
      <c r="M8" s="48">
        <v>3620</v>
      </c>
      <c r="N8" s="49">
        <v>2953</v>
      </c>
      <c r="O8" s="47">
        <v>6</v>
      </c>
      <c r="P8" s="50">
        <v>19</v>
      </c>
    </row>
    <row r="9" spans="1:16" ht="15" customHeight="1">
      <c r="A9" s="46" t="s">
        <v>29</v>
      </c>
      <c r="B9" s="66">
        <v>984</v>
      </c>
      <c r="C9" s="47">
        <v>223</v>
      </c>
      <c r="D9" s="48">
        <v>118</v>
      </c>
      <c r="E9" s="49">
        <v>105</v>
      </c>
      <c r="F9" s="47">
        <v>250</v>
      </c>
      <c r="G9" s="48">
        <v>124</v>
      </c>
      <c r="H9" s="49">
        <v>126</v>
      </c>
      <c r="I9" s="47">
        <v>220</v>
      </c>
      <c r="J9" s="48">
        <v>113</v>
      </c>
      <c r="K9" s="49">
        <v>107</v>
      </c>
      <c r="L9" s="47">
        <v>290</v>
      </c>
      <c r="M9" s="48">
        <v>158</v>
      </c>
      <c r="N9" s="49">
        <v>132</v>
      </c>
      <c r="O9" s="47">
        <v>1</v>
      </c>
      <c r="P9" s="50">
        <v>0</v>
      </c>
    </row>
    <row r="10" spans="1:16" ht="15" customHeight="1">
      <c r="A10" s="51" t="s">
        <v>30</v>
      </c>
      <c r="B10" s="67">
        <v>7319</v>
      </c>
      <c r="C10" s="52">
        <v>1232</v>
      </c>
      <c r="D10" s="53">
        <v>673</v>
      </c>
      <c r="E10" s="54">
        <v>559</v>
      </c>
      <c r="F10" s="52">
        <v>841</v>
      </c>
      <c r="G10" s="53">
        <v>468</v>
      </c>
      <c r="H10" s="54">
        <v>373</v>
      </c>
      <c r="I10" s="52">
        <v>1722</v>
      </c>
      <c r="J10" s="53">
        <v>926</v>
      </c>
      <c r="K10" s="54">
        <v>796</v>
      </c>
      <c r="L10" s="52">
        <v>3520</v>
      </c>
      <c r="M10" s="53">
        <v>2008</v>
      </c>
      <c r="N10" s="54">
        <v>1512</v>
      </c>
      <c r="O10" s="52">
        <v>4</v>
      </c>
      <c r="P10" s="55">
        <v>0</v>
      </c>
    </row>
    <row r="11" spans="1:16" ht="15" customHeight="1">
      <c r="A11" s="51" t="s">
        <v>31</v>
      </c>
      <c r="B11" s="67">
        <v>2432</v>
      </c>
      <c r="C11" s="52">
        <v>363</v>
      </c>
      <c r="D11" s="53">
        <v>174</v>
      </c>
      <c r="E11" s="54">
        <v>189</v>
      </c>
      <c r="F11" s="52">
        <v>339</v>
      </c>
      <c r="G11" s="53">
        <v>169</v>
      </c>
      <c r="H11" s="54">
        <v>170</v>
      </c>
      <c r="I11" s="52">
        <v>820</v>
      </c>
      <c r="J11" s="53">
        <v>432</v>
      </c>
      <c r="K11" s="54">
        <v>388</v>
      </c>
      <c r="L11" s="52">
        <v>907</v>
      </c>
      <c r="M11" s="53">
        <v>468</v>
      </c>
      <c r="N11" s="54">
        <v>439</v>
      </c>
      <c r="O11" s="52">
        <v>0</v>
      </c>
      <c r="P11" s="55">
        <v>3</v>
      </c>
    </row>
    <row r="12" spans="1:16" ht="15" customHeight="1">
      <c r="A12" s="51" t="s">
        <v>32</v>
      </c>
      <c r="B12" s="67">
        <v>1249</v>
      </c>
      <c r="C12" s="52">
        <v>205</v>
      </c>
      <c r="D12" s="53">
        <v>116</v>
      </c>
      <c r="E12" s="54">
        <v>89</v>
      </c>
      <c r="F12" s="52">
        <v>227</v>
      </c>
      <c r="G12" s="53">
        <v>136</v>
      </c>
      <c r="H12" s="54">
        <v>91</v>
      </c>
      <c r="I12" s="52">
        <v>367</v>
      </c>
      <c r="J12" s="53">
        <v>218</v>
      </c>
      <c r="K12" s="54">
        <v>149</v>
      </c>
      <c r="L12" s="52">
        <v>447</v>
      </c>
      <c r="M12" s="53">
        <v>222</v>
      </c>
      <c r="N12" s="54">
        <v>225</v>
      </c>
      <c r="O12" s="52">
        <v>0</v>
      </c>
      <c r="P12" s="55">
        <v>3</v>
      </c>
    </row>
    <row r="13" spans="1:16" ht="15" customHeight="1">
      <c r="A13" s="51" t="s">
        <v>33</v>
      </c>
      <c r="B13" s="67">
        <v>961</v>
      </c>
      <c r="C13" s="52">
        <v>136</v>
      </c>
      <c r="D13" s="53">
        <v>84</v>
      </c>
      <c r="E13" s="54">
        <v>52</v>
      </c>
      <c r="F13" s="52">
        <v>205</v>
      </c>
      <c r="G13" s="53">
        <v>112</v>
      </c>
      <c r="H13" s="54">
        <v>93</v>
      </c>
      <c r="I13" s="52">
        <v>222</v>
      </c>
      <c r="J13" s="53">
        <v>121</v>
      </c>
      <c r="K13" s="54">
        <v>101</v>
      </c>
      <c r="L13" s="52">
        <v>394</v>
      </c>
      <c r="M13" s="53">
        <v>205</v>
      </c>
      <c r="N13" s="54">
        <v>189</v>
      </c>
      <c r="O13" s="52">
        <v>1</v>
      </c>
      <c r="P13" s="55">
        <v>3</v>
      </c>
    </row>
    <row r="14" spans="1:16" ht="15" customHeight="1">
      <c r="A14" s="51" t="s">
        <v>34</v>
      </c>
      <c r="B14" s="67">
        <v>748</v>
      </c>
      <c r="C14" s="52">
        <v>168</v>
      </c>
      <c r="D14" s="53">
        <v>82</v>
      </c>
      <c r="E14" s="54">
        <v>86</v>
      </c>
      <c r="F14" s="52">
        <v>186</v>
      </c>
      <c r="G14" s="53">
        <v>95</v>
      </c>
      <c r="H14" s="54">
        <v>91</v>
      </c>
      <c r="I14" s="52">
        <v>147</v>
      </c>
      <c r="J14" s="53">
        <v>90</v>
      </c>
      <c r="K14" s="54">
        <v>57</v>
      </c>
      <c r="L14" s="52">
        <v>247</v>
      </c>
      <c r="M14" s="53">
        <v>132</v>
      </c>
      <c r="N14" s="54">
        <v>115</v>
      </c>
      <c r="O14" s="52">
        <v>0</v>
      </c>
      <c r="P14" s="55">
        <v>0</v>
      </c>
    </row>
    <row r="15" spans="1:16" ht="15" customHeight="1">
      <c r="A15" s="51" t="s">
        <v>35</v>
      </c>
      <c r="B15" s="67">
        <v>465</v>
      </c>
      <c r="C15" s="52">
        <v>117</v>
      </c>
      <c r="D15" s="53">
        <v>61</v>
      </c>
      <c r="E15" s="54">
        <v>56</v>
      </c>
      <c r="F15" s="52">
        <v>156</v>
      </c>
      <c r="G15" s="53">
        <v>84</v>
      </c>
      <c r="H15" s="54">
        <v>72</v>
      </c>
      <c r="I15" s="52">
        <v>60</v>
      </c>
      <c r="J15" s="53">
        <v>28</v>
      </c>
      <c r="K15" s="54">
        <v>32</v>
      </c>
      <c r="L15" s="52">
        <v>132</v>
      </c>
      <c r="M15" s="53">
        <v>66</v>
      </c>
      <c r="N15" s="54">
        <v>66</v>
      </c>
      <c r="O15" s="52">
        <v>0</v>
      </c>
      <c r="P15" s="55">
        <v>0</v>
      </c>
    </row>
    <row r="16" spans="1:16" ht="15" customHeight="1">
      <c r="A16" s="51" t="s">
        <v>36</v>
      </c>
      <c r="B16" s="67">
        <v>183</v>
      </c>
      <c r="C16" s="52">
        <v>35</v>
      </c>
      <c r="D16" s="53">
        <v>17</v>
      </c>
      <c r="E16" s="54">
        <v>18</v>
      </c>
      <c r="F16" s="52">
        <v>82</v>
      </c>
      <c r="G16" s="53">
        <v>41</v>
      </c>
      <c r="H16" s="54">
        <v>41</v>
      </c>
      <c r="I16" s="52">
        <v>12</v>
      </c>
      <c r="J16" s="53">
        <v>6</v>
      </c>
      <c r="K16" s="54">
        <v>6</v>
      </c>
      <c r="L16" s="52">
        <v>54</v>
      </c>
      <c r="M16" s="53">
        <v>30</v>
      </c>
      <c r="N16" s="54">
        <v>24</v>
      </c>
      <c r="O16" s="52">
        <v>0</v>
      </c>
      <c r="P16" s="55">
        <v>0</v>
      </c>
    </row>
    <row r="17" spans="1:16" ht="15" customHeight="1">
      <c r="A17" s="51" t="s">
        <v>37</v>
      </c>
      <c r="B17" s="67">
        <v>292</v>
      </c>
      <c r="C17" s="52">
        <v>67</v>
      </c>
      <c r="D17" s="53">
        <v>33</v>
      </c>
      <c r="E17" s="54">
        <v>34</v>
      </c>
      <c r="F17" s="52">
        <v>88</v>
      </c>
      <c r="G17" s="53">
        <v>42</v>
      </c>
      <c r="H17" s="54">
        <v>46</v>
      </c>
      <c r="I17" s="52">
        <v>54</v>
      </c>
      <c r="J17" s="53">
        <v>27</v>
      </c>
      <c r="K17" s="54">
        <v>27</v>
      </c>
      <c r="L17" s="52">
        <v>83</v>
      </c>
      <c r="M17" s="53">
        <v>42</v>
      </c>
      <c r="N17" s="54">
        <v>41</v>
      </c>
      <c r="O17" s="52">
        <v>0</v>
      </c>
      <c r="P17" s="55">
        <v>0</v>
      </c>
    </row>
    <row r="18" spans="1:16" ht="15" customHeight="1">
      <c r="A18" s="51" t="s">
        <v>38</v>
      </c>
      <c r="B18" s="67">
        <v>300</v>
      </c>
      <c r="C18" s="52">
        <v>76</v>
      </c>
      <c r="D18" s="53">
        <v>49</v>
      </c>
      <c r="E18" s="54">
        <v>27</v>
      </c>
      <c r="F18" s="52">
        <v>93</v>
      </c>
      <c r="G18" s="53">
        <v>49</v>
      </c>
      <c r="H18" s="54">
        <v>44</v>
      </c>
      <c r="I18" s="52">
        <v>60</v>
      </c>
      <c r="J18" s="53">
        <v>30</v>
      </c>
      <c r="K18" s="54">
        <v>30</v>
      </c>
      <c r="L18" s="52">
        <v>62</v>
      </c>
      <c r="M18" s="53">
        <v>36</v>
      </c>
      <c r="N18" s="54">
        <v>26</v>
      </c>
      <c r="O18" s="52">
        <v>0</v>
      </c>
      <c r="P18" s="55">
        <v>9</v>
      </c>
    </row>
    <row r="19" spans="1:16" ht="15" customHeight="1">
      <c r="A19" s="51" t="s">
        <v>39</v>
      </c>
      <c r="B19" s="67">
        <v>382</v>
      </c>
      <c r="C19" s="52">
        <v>65</v>
      </c>
      <c r="D19" s="53">
        <v>39</v>
      </c>
      <c r="E19" s="54">
        <v>26</v>
      </c>
      <c r="F19" s="52">
        <v>131</v>
      </c>
      <c r="G19" s="53">
        <v>66</v>
      </c>
      <c r="H19" s="54">
        <v>65</v>
      </c>
      <c r="I19" s="52">
        <v>74</v>
      </c>
      <c r="J19" s="53">
        <v>49</v>
      </c>
      <c r="K19" s="54">
        <v>25</v>
      </c>
      <c r="L19" s="52">
        <v>112</v>
      </c>
      <c r="M19" s="53">
        <v>61</v>
      </c>
      <c r="N19" s="54">
        <v>51</v>
      </c>
      <c r="O19" s="52">
        <v>0</v>
      </c>
      <c r="P19" s="55">
        <v>0</v>
      </c>
    </row>
    <row r="20" spans="1:16" ht="15" customHeight="1">
      <c r="A20" s="51" t="s">
        <v>40</v>
      </c>
      <c r="B20" s="67">
        <v>660</v>
      </c>
      <c r="C20" s="52">
        <v>156</v>
      </c>
      <c r="D20" s="53">
        <v>88</v>
      </c>
      <c r="E20" s="54">
        <v>68</v>
      </c>
      <c r="F20" s="52">
        <v>165</v>
      </c>
      <c r="G20" s="53">
        <v>91</v>
      </c>
      <c r="H20" s="54">
        <v>74</v>
      </c>
      <c r="I20" s="52">
        <v>131</v>
      </c>
      <c r="J20" s="53">
        <v>70</v>
      </c>
      <c r="K20" s="54">
        <v>61</v>
      </c>
      <c r="L20" s="52">
        <v>208</v>
      </c>
      <c r="M20" s="53">
        <v>107</v>
      </c>
      <c r="N20" s="54">
        <v>101</v>
      </c>
      <c r="O20" s="52">
        <v>0</v>
      </c>
      <c r="P20" s="55">
        <v>0</v>
      </c>
    </row>
    <row r="21" spans="1:16" ht="15" customHeight="1">
      <c r="A21" s="51" t="s">
        <v>41</v>
      </c>
      <c r="B21" s="67">
        <v>500</v>
      </c>
      <c r="C21" s="52">
        <v>122</v>
      </c>
      <c r="D21" s="53">
        <v>64</v>
      </c>
      <c r="E21" s="54">
        <v>58</v>
      </c>
      <c r="F21" s="52">
        <v>177</v>
      </c>
      <c r="G21" s="53">
        <v>99</v>
      </c>
      <c r="H21" s="54">
        <v>78</v>
      </c>
      <c r="I21" s="52">
        <v>76</v>
      </c>
      <c r="J21" s="53">
        <v>36</v>
      </c>
      <c r="K21" s="54">
        <v>40</v>
      </c>
      <c r="L21" s="52">
        <v>123</v>
      </c>
      <c r="M21" s="53">
        <v>75</v>
      </c>
      <c r="N21" s="54">
        <v>48</v>
      </c>
      <c r="O21" s="52">
        <v>1</v>
      </c>
      <c r="P21" s="55">
        <v>1</v>
      </c>
    </row>
    <row r="22" spans="1:16" ht="15" customHeight="1">
      <c r="A22" s="51" t="s">
        <v>42</v>
      </c>
      <c r="B22" s="67">
        <v>664</v>
      </c>
      <c r="C22" s="52">
        <v>162</v>
      </c>
      <c r="D22" s="53">
        <v>71</v>
      </c>
      <c r="E22" s="54">
        <v>91</v>
      </c>
      <c r="F22" s="52">
        <v>177</v>
      </c>
      <c r="G22" s="53">
        <v>88</v>
      </c>
      <c r="H22" s="54">
        <v>89</v>
      </c>
      <c r="I22" s="52">
        <v>136</v>
      </c>
      <c r="J22" s="53">
        <v>70</v>
      </c>
      <c r="K22" s="54">
        <v>66</v>
      </c>
      <c r="L22" s="52">
        <v>189</v>
      </c>
      <c r="M22" s="53">
        <v>109</v>
      </c>
      <c r="N22" s="54">
        <v>80</v>
      </c>
      <c r="O22" s="52">
        <v>0</v>
      </c>
      <c r="P22" s="55">
        <v>0</v>
      </c>
    </row>
    <row r="23" spans="1:16" ht="15" customHeight="1">
      <c r="A23" s="51" t="s">
        <v>43</v>
      </c>
      <c r="B23" s="67">
        <v>313</v>
      </c>
      <c r="C23" s="52">
        <v>80</v>
      </c>
      <c r="D23" s="53">
        <v>45</v>
      </c>
      <c r="E23" s="54">
        <v>35</v>
      </c>
      <c r="F23" s="52">
        <v>90</v>
      </c>
      <c r="G23" s="53">
        <v>50</v>
      </c>
      <c r="H23" s="54">
        <v>40</v>
      </c>
      <c r="I23" s="52">
        <v>48</v>
      </c>
      <c r="J23" s="53">
        <v>32</v>
      </c>
      <c r="K23" s="54">
        <v>16</v>
      </c>
      <c r="L23" s="52">
        <v>95</v>
      </c>
      <c r="M23" s="53">
        <v>59</v>
      </c>
      <c r="N23" s="54">
        <v>36</v>
      </c>
      <c r="O23" s="52">
        <v>0</v>
      </c>
      <c r="P23" s="55">
        <v>0</v>
      </c>
    </row>
    <row r="24" spans="1:16" ht="15" customHeight="1">
      <c r="A24" s="46" t="s">
        <v>44</v>
      </c>
      <c r="B24" s="66">
        <v>32</v>
      </c>
      <c r="C24" s="47">
        <v>10</v>
      </c>
      <c r="D24" s="48">
        <v>6</v>
      </c>
      <c r="E24" s="49">
        <v>4</v>
      </c>
      <c r="F24" s="47">
        <v>12</v>
      </c>
      <c r="G24" s="48">
        <v>6</v>
      </c>
      <c r="H24" s="49">
        <v>6</v>
      </c>
      <c r="I24" s="47">
        <v>0</v>
      </c>
      <c r="J24" s="48">
        <v>0</v>
      </c>
      <c r="K24" s="49">
        <v>0</v>
      </c>
      <c r="L24" s="47">
        <v>10</v>
      </c>
      <c r="M24" s="48">
        <v>5</v>
      </c>
      <c r="N24" s="49">
        <v>5</v>
      </c>
      <c r="O24" s="47">
        <v>0</v>
      </c>
      <c r="P24" s="50">
        <v>0</v>
      </c>
    </row>
    <row r="25" spans="1:16" ht="15" customHeight="1">
      <c r="A25" s="51" t="s">
        <v>45</v>
      </c>
      <c r="B25" s="67">
        <v>32</v>
      </c>
      <c r="C25" s="52">
        <v>10</v>
      </c>
      <c r="D25" s="53">
        <v>6</v>
      </c>
      <c r="E25" s="54">
        <v>4</v>
      </c>
      <c r="F25" s="52">
        <v>12</v>
      </c>
      <c r="G25" s="53">
        <v>6</v>
      </c>
      <c r="H25" s="54">
        <v>6</v>
      </c>
      <c r="I25" s="52">
        <v>0</v>
      </c>
      <c r="J25" s="53">
        <v>0</v>
      </c>
      <c r="K25" s="54">
        <v>0</v>
      </c>
      <c r="L25" s="52">
        <v>10</v>
      </c>
      <c r="M25" s="53">
        <v>5</v>
      </c>
      <c r="N25" s="54">
        <v>5</v>
      </c>
      <c r="O25" s="52">
        <v>0</v>
      </c>
      <c r="P25" s="55">
        <v>0</v>
      </c>
    </row>
    <row r="26" spans="1:16" ht="15" customHeight="1">
      <c r="A26" s="46" t="s">
        <v>46</v>
      </c>
      <c r="B26" s="66">
        <v>456</v>
      </c>
      <c r="C26" s="47">
        <v>142</v>
      </c>
      <c r="D26" s="48">
        <v>79</v>
      </c>
      <c r="E26" s="49">
        <v>63</v>
      </c>
      <c r="F26" s="47">
        <v>121</v>
      </c>
      <c r="G26" s="48">
        <v>64</v>
      </c>
      <c r="H26" s="49">
        <v>57</v>
      </c>
      <c r="I26" s="47">
        <v>99</v>
      </c>
      <c r="J26" s="48">
        <v>54</v>
      </c>
      <c r="K26" s="49">
        <v>45</v>
      </c>
      <c r="L26" s="47">
        <v>94</v>
      </c>
      <c r="M26" s="48">
        <v>47</v>
      </c>
      <c r="N26" s="49">
        <v>47</v>
      </c>
      <c r="O26" s="47">
        <v>0</v>
      </c>
      <c r="P26" s="50">
        <v>0</v>
      </c>
    </row>
    <row r="27" spans="1:16" ht="15" customHeight="1">
      <c r="A27" s="51" t="s">
        <v>47</v>
      </c>
      <c r="B27" s="67">
        <v>456</v>
      </c>
      <c r="C27" s="52">
        <v>142</v>
      </c>
      <c r="D27" s="53">
        <v>79</v>
      </c>
      <c r="E27" s="54">
        <v>63</v>
      </c>
      <c r="F27" s="52">
        <v>121</v>
      </c>
      <c r="G27" s="53">
        <v>64</v>
      </c>
      <c r="H27" s="54">
        <v>57</v>
      </c>
      <c r="I27" s="52">
        <v>99</v>
      </c>
      <c r="J27" s="53">
        <v>54</v>
      </c>
      <c r="K27" s="54">
        <v>45</v>
      </c>
      <c r="L27" s="52">
        <v>94</v>
      </c>
      <c r="M27" s="53">
        <v>47</v>
      </c>
      <c r="N27" s="54">
        <v>47</v>
      </c>
      <c r="O27" s="52">
        <v>0</v>
      </c>
      <c r="P27" s="55">
        <v>0</v>
      </c>
    </row>
    <row r="28" spans="1:16" ht="15" customHeight="1">
      <c r="A28" s="46" t="s">
        <v>48</v>
      </c>
      <c r="B28" s="66">
        <v>496</v>
      </c>
      <c r="C28" s="47">
        <v>71</v>
      </c>
      <c r="D28" s="48">
        <v>33</v>
      </c>
      <c r="E28" s="49">
        <v>38</v>
      </c>
      <c r="F28" s="47">
        <v>117</v>
      </c>
      <c r="G28" s="48">
        <v>54</v>
      </c>
      <c r="H28" s="49">
        <v>63</v>
      </c>
      <c r="I28" s="47">
        <v>121</v>
      </c>
      <c r="J28" s="48">
        <v>59</v>
      </c>
      <c r="K28" s="49">
        <v>62</v>
      </c>
      <c r="L28" s="47">
        <v>186</v>
      </c>
      <c r="M28" s="48">
        <v>106</v>
      </c>
      <c r="N28" s="49">
        <v>80</v>
      </c>
      <c r="O28" s="47">
        <v>1</v>
      </c>
      <c r="P28" s="50">
        <v>0</v>
      </c>
    </row>
    <row r="29" spans="1:16" ht="15" customHeight="1">
      <c r="A29" s="51" t="s">
        <v>49</v>
      </c>
      <c r="B29" s="67">
        <v>128</v>
      </c>
      <c r="C29" s="52">
        <v>16</v>
      </c>
      <c r="D29" s="53">
        <v>5</v>
      </c>
      <c r="E29" s="54">
        <v>11</v>
      </c>
      <c r="F29" s="52">
        <v>31</v>
      </c>
      <c r="G29" s="53">
        <v>13</v>
      </c>
      <c r="H29" s="54">
        <v>18</v>
      </c>
      <c r="I29" s="52">
        <v>34</v>
      </c>
      <c r="J29" s="53">
        <v>15</v>
      </c>
      <c r="K29" s="54">
        <v>19</v>
      </c>
      <c r="L29" s="52">
        <v>46</v>
      </c>
      <c r="M29" s="53">
        <v>19</v>
      </c>
      <c r="N29" s="54">
        <v>27</v>
      </c>
      <c r="O29" s="52">
        <v>1</v>
      </c>
      <c r="P29" s="55">
        <v>0</v>
      </c>
    </row>
    <row r="30" spans="1:16" ht="15" customHeight="1" thickBot="1">
      <c r="A30" s="56" t="s">
        <v>50</v>
      </c>
      <c r="B30" s="68">
        <v>368</v>
      </c>
      <c r="C30" s="57">
        <v>55</v>
      </c>
      <c r="D30" s="58">
        <v>28</v>
      </c>
      <c r="E30" s="59">
        <v>27</v>
      </c>
      <c r="F30" s="57">
        <v>86</v>
      </c>
      <c r="G30" s="58">
        <v>41</v>
      </c>
      <c r="H30" s="59">
        <v>45</v>
      </c>
      <c r="I30" s="57">
        <v>87</v>
      </c>
      <c r="J30" s="58">
        <v>44</v>
      </c>
      <c r="K30" s="59">
        <v>43</v>
      </c>
      <c r="L30" s="57">
        <v>140</v>
      </c>
      <c r="M30" s="58">
        <v>87</v>
      </c>
      <c r="N30" s="59">
        <v>53</v>
      </c>
      <c r="O30" s="57">
        <v>0</v>
      </c>
      <c r="P30" s="60">
        <v>0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86" t="s">
        <v>80</v>
      </c>
      <c r="T1" s="186"/>
    </row>
    <row r="2" spans="2:20" ht="18.75" customHeight="1">
      <c r="B2" s="187" t="s">
        <v>139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70"/>
      <c r="T2" s="70"/>
    </row>
    <row r="3" spans="2:20" ht="18" customHeight="1" thickBo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188" t="s">
        <v>138</v>
      </c>
      <c r="S3" s="188"/>
      <c r="T3" s="188"/>
    </row>
    <row r="4" spans="1:20" s="78" customFormat="1" ht="27.75" customHeight="1">
      <c r="A4" s="72" t="s">
        <v>81</v>
      </c>
      <c r="B4" s="73" t="s">
        <v>82</v>
      </c>
      <c r="C4" s="74" t="s">
        <v>83</v>
      </c>
      <c r="D4" s="74" t="s">
        <v>84</v>
      </c>
      <c r="E4" s="74" t="s">
        <v>85</v>
      </c>
      <c r="F4" s="74" t="s">
        <v>86</v>
      </c>
      <c r="G4" s="74" t="s">
        <v>87</v>
      </c>
      <c r="H4" s="75" t="s">
        <v>88</v>
      </c>
      <c r="I4" s="74" t="s">
        <v>89</v>
      </c>
      <c r="J4" s="74" t="s">
        <v>90</v>
      </c>
      <c r="K4" s="74" t="s">
        <v>91</v>
      </c>
      <c r="L4" s="74" t="s">
        <v>92</v>
      </c>
      <c r="M4" s="74" t="s">
        <v>93</v>
      </c>
      <c r="N4" s="74" t="s">
        <v>94</v>
      </c>
      <c r="O4" s="74" t="s">
        <v>95</v>
      </c>
      <c r="P4" s="74" t="s">
        <v>96</v>
      </c>
      <c r="Q4" s="74" t="s">
        <v>97</v>
      </c>
      <c r="R4" s="74" t="s">
        <v>98</v>
      </c>
      <c r="S4" s="76" t="s">
        <v>99</v>
      </c>
      <c r="T4" s="77" t="s">
        <v>100</v>
      </c>
    </row>
    <row r="5" spans="1:20" ht="21" customHeight="1">
      <c r="A5" s="79" t="s">
        <v>30</v>
      </c>
      <c r="B5" s="124" t="s">
        <v>140</v>
      </c>
      <c r="C5" s="125">
        <v>186</v>
      </c>
      <c r="D5" s="125">
        <v>125</v>
      </c>
      <c r="E5" s="125">
        <v>100</v>
      </c>
      <c r="F5" s="125">
        <v>132</v>
      </c>
      <c r="G5" s="125">
        <v>95</v>
      </c>
      <c r="H5" s="125">
        <v>27</v>
      </c>
      <c r="I5" s="125">
        <v>54</v>
      </c>
      <c r="J5" s="125">
        <v>29</v>
      </c>
      <c r="K5" s="125">
        <v>53</v>
      </c>
      <c r="L5" s="125">
        <v>62</v>
      </c>
      <c r="M5" s="125">
        <v>109</v>
      </c>
      <c r="N5" s="125">
        <v>114</v>
      </c>
      <c r="O5" s="125">
        <v>43</v>
      </c>
      <c r="P5" s="125">
        <v>8</v>
      </c>
      <c r="Q5" s="125">
        <v>41</v>
      </c>
      <c r="R5" s="125">
        <v>11</v>
      </c>
      <c r="S5" s="126">
        <v>43</v>
      </c>
      <c r="T5" s="127">
        <v>1232</v>
      </c>
    </row>
    <row r="6" spans="1:20" ht="21" customHeight="1">
      <c r="A6" s="79" t="s">
        <v>31</v>
      </c>
      <c r="B6" s="128">
        <v>148</v>
      </c>
      <c r="C6" s="129" t="s">
        <v>140</v>
      </c>
      <c r="D6" s="130">
        <v>19</v>
      </c>
      <c r="E6" s="130">
        <v>10</v>
      </c>
      <c r="F6" s="130">
        <v>14</v>
      </c>
      <c r="G6" s="130">
        <v>10</v>
      </c>
      <c r="H6" s="130">
        <v>2</v>
      </c>
      <c r="I6" s="130">
        <v>7</v>
      </c>
      <c r="J6" s="130">
        <v>5</v>
      </c>
      <c r="K6" s="130">
        <v>22</v>
      </c>
      <c r="L6" s="130">
        <v>17</v>
      </c>
      <c r="M6" s="130">
        <v>18</v>
      </c>
      <c r="N6" s="130">
        <v>24</v>
      </c>
      <c r="O6" s="130">
        <v>17</v>
      </c>
      <c r="P6" s="130">
        <v>1</v>
      </c>
      <c r="Q6" s="130">
        <v>46</v>
      </c>
      <c r="R6" s="130">
        <v>0</v>
      </c>
      <c r="S6" s="131">
        <v>3</v>
      </c>
      <c r="T6" s="132">
        <v>363</v>
      </c>
    </row>
    <row r="7" spans="1:20" ht="21" customHeight="1">
      <c r="A7" s="79" t="s">
        <v>32</v>
      </c>
      <c r="B7" s="128">
        <v>80</v>
      </c>
      <c r="C7" s="130">
        <v>21</v>
      </c>
      <c r="D7" s="129" t="s">
        <v>140</v>
      </c>
      <c r="E7" s="130">
        <v>22</v>
      </c>
      <c r="F7" s="130">
        <v>1</v>
      </c>
      <c r="G7" s="130">
        <v>6</v>
      </c>
      <c r="H7" s="130">
        <v>0</v>
      </c>
      <c r="I7" s="130">
        <v>0</v>
      </c>
      <c r="J7" s="130">
        <v>18</v>
      </c>
      <c r="K7" s="130">
        <v>3</v>
      </c>
      <c r="L7" s="130">
        <v>39</v>
      </c>
      <c r="M7" s="130">
        <v>4</v>
      </c>
      <c r="N7" s="130">
        <v>4</v>
      </c>
      <c r="O7" s="130">
        <v>1</v>
      </c>
      <c r="P7" s="130">
        <v>0</v>
      </c>
      <c r="Q7" s="130">
        <v>4</v>
      </c>
      <c r="R7" s="130">
        <v>0</v>
      </c>
      <c r="S7" s="131">
        <v>2</v>
      </c>
      <c r="T7" s="132">
        <v>205</v>
      </c>
    </row>
    <row r="8" spans="1:20" ht="21" customHeight="1">
      <c r="A8" s="79" t="s">
        <v>33</v>
      </c>
      <c r="B8" s="128">
        <v>71</v>
      </c>
      <c r="C8" s="130">
        <v>4</v>
      </c>
      <c r="D8" s="130">
        <v>20</v>
      </c>
      <c r="E8" s="129" t="s">
        <v>140</v>
      </c>
      <c r="F8" s="130">
        <v>3</v>
      </c>
      <c r="G8" s="130">
        <v>5</v>
      </c>
      <c r="H8" s="130">
        <v>0</v>
      </c>
      <c r="I8" s="130">
        <v>6</v>
      </c>
      <c r="J8" s="130">
        <v>0</v>
      </c>
      <c r="K8" s="130">
        <v>0</v>
      </c>
      <c r="L8" s="130">
        <v>8</v>
      </c>
      <c r="M8" s="130">
        <v>0</v>
      </c>
      <c r="N8" s="130">
        <v>1</v>
      </c>
      <c r="O8" s="130">
        <v>0</v>
      </c>
      <c r="P8" s="130">
        <v>0</v>
      </c>
      <c r="Q8" s="130">
        <v>2</v>
      </c>
      <c r="R8" s="130">
        <v>1</v>
      </c>
      <c r="S8" s="131">
        <v>15</v>
      </c>
      <c r="T8" s="132">
        <v>136</v>
      </c>
    </row>
    <row r="9" spans="1:20" ht="21" customHeight="1">
      <c r="A9" s="79" t="s">
        <v>34</v>
      </c>
      <c r="B9" s="128">
        <v>97</v>
      </c>
      <c r="C9" s="130">
        <v>18</v>
      </c>
      <c r="D9" s="130">
        <v>0</v>
      </c>
      <c r="E9" s="130">
        <v>6</v>
      </c>
      <c r="F9" s="129" t="s">
        <v>140</v>
      </c>
      <c r="G9" s="130">
        <v>15</v>
      </c>
      <c r="H9" s="130">
        <v>9</v>
      </c>
      <c r="I9" s="130">
        <v>0</v>
      </c>
      <c r="J9" s="130">
        <v>0</v>
      </c>
      <c r="K9" s="130">
        <v>1</v>
      </c>
      <c r="L9" s="130">
        <v>0</v>
      </c>
      <c r="M9" s="130">
        <v>11</v>
      </c>
      <c r="N9" s="130">
        <v>8</v>
      </c>
      <c r="O9" s="130">
        <v>0</v>
      </c>
      <c r="P9" s="130">
        <v>0</v>
      </c>
      <c r="Q9" s="130">
        <v>1</v>
      </c>
      <c r="R9" s="130">
        <v>0</v>
      </c>
      <c r="S9" s="131">
        <v>2</v>
      </c>
      <c r="T9" s="132">
        <v>168</v>
      </c>
    </row>
    <row r="10" spans="1:20" ht="21" customHeight="1">
      <c r="A10" s="79" t="s">
        <v>35</v>
      </c>
      <c r="B10" s="128">
        <v>53</v>
      </c>
      <c r="C10" s="130">
        <v>2</v>
      </c>
      <c r="D10" s="130">
        <v>1</v>
      </c>
      <c r="E10" s="130">
        <v>3</v>
      </c>
      <c r="F10" s="130">
        <v>10</v>
      </c>
      <c r="G10" s="129" t="s">
        <v>140</v>
      </c>
      <c r="H10" s="130">
        <v>35</v>
      </c>
      <c r="I10" s="130">
        <v>1</v>
      </c>
      <c r="J10" s="130">
        <v>1</v>
      </c>
      <c r="K10" s="130">
        <v>1</v>
      </c>
      <c r="L10" s="130">
        <v>0</v>
      </c>
      <c r="M10" s="130">
        <v>4</v>
      </c>
      <c r="N10" s="130">
        <v>3</v>
      </c>
      <c r="O10" s="130">
        <v>0</v>
      </c>
      <c r="P10" s="130">
        <v>0</v>
      </c>
      <c r="Q10" s="130">
        <v>2</v>
      </c>
      <c r="R10" s="130">
        <v>0</v>
      </c>
      <c r="S10" s="131">
        <v>1</v>
      </c>
      <c r="T10" s="132">
        <v>117</v>
      </c>
    </row>
    <row r="11" spans="1:20" ht="21" customHeight="1">
      <c r="A11" s="79" t="s">
        <v>36</v>
      </c>
      <c r="B11" s="128">
        <v>15</v>
      </c>
      <c r="C11" s="130">
        <v>5</v>
      </c>
      <c r="D11" s="130">
        <v>1</v>
      </c>
      <c r="E11" s="130">
        <v>0</v>
      </c>
      <c r="F11" s="130">
        <v>4</v>
      </c>
      <c r="G11" s="130">
        <v>7</v>
      </c>
      <c r="H11" s="129" t="s">
        <v>140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2</v>
      </c>
      <c r="P11" s="130">
        <v>0</v>
      </c>
      <c r="Q11" s="130">
        <v>0</v>
      </c>
      <c r="R11" s="130">
        <v>0</v>
      </c>
      <c r="S11" s="131">
        <v>1</v>
      </c>
      <c r="T11" s="132">
        <v>35</v>
      </c>
    </row>
    <row r="12" spans="1:20" ht="21" customHeight="1">
      <c r="A12" s="79" t="s">
        <v>37</v>
      </c>
      <c r="B12" s="128">
        <v>36</v>
      </c>
      <c r="C12" s="130">
        <v>3</v>
      </c>
      <c r="D12" s="130">
        <v>0</v>
      </c>
      <c r="E12" s="130">
        <v>2</v>
      </c>
      <c r="F12" s="130">
        <v>1</v>
      </c>
      <c r="G12" s="130">
        <v>1</v>
      </c>
      <c r="H12" s="130">
        <v>1</v>
      </c>
      <c r="I12" s="129" t="s">
        <v>140</v>
      </c>
      <c r="J12" s="130">
        <v>0</v>
      </c>
      <c r="K12" s="130">
        <v>3</v>
      </c>
      <c r="L12" s="130">
        <v>0</v>
      </c>
      <c r="M12" s="130">
        <v>12</v>
      </c>
      <c r="N12" s="130">
        <v>6</v>
      </c>
      <c r="O12" s="130">
        <v>0</v>
      </c>
      <c r="P12" s="130">
        <v>0</v>
      </c>
      <c r="Q12" s="130">
        <v>0</v>
      </c>
      <c r="R12" s="130">
        <v>0</v>
      </c>
      <c r="S12" s="131">
        <v>2</v>
      </c>
      <c r="T12" s="132">
        <v>67</v>
      </c>
    </row>
    <row r="13" spans="1:20" ht="21" customHeight="1">
      <c r="A13" s="79" t="s">
        <v>38</v>
      </c>
      <c r="B13" s="128">
        <v>26</v>
      </c>
      <c r="C13" s="130">
        <v>6</v>
      </c>
      <c r="D13" s="130">
        <v>4</v>
      </c>
      <c r="E13" s="130">
        <v>1</v>
      </c>
      <c r="F13" s="130">
        <v>1</v>
      </c>
      <c r="G13" s="130">
        <v>1</v>
      </c>
      <c r="H13" s="130">
        <v>4</v>
      </c>
      <c r="I13" s="130">
        <v>3</v>
      </c>
      <c r="J13" s="129" t="s">
        <v>140</v>
      </c>
      <c r="K13" s="130">
        <v>2</v>
      </c>
      <c r="L13" s="130">
        <v>21</v>
      </c>
      <c r="M13" s="130">
        <v>2</v>
      </c>
      <c r="N13" s="130">
        <v>1</v>
      </c>
      <c r="O13" s="130">
        <v>3</v>
      </c>
      <c r="P13" s="130">
        <v>0</v>
      </c>
      <c r="Q13" s="130">
        <v>0</v>
      </c>
      <c r="R13" s="130">
        <v>0</v>
      </c>
      <c r="S13" s="131">
        <v>1</v>
      </c>
      <c r="T13" s="132">
        <v>76</v>
      </c>
    </row>
    <row r="14" spans="1:20" ht="21" customHeight="1">
      <c r="A14" s="79" t="s">
        <v>39</v>
      </c>
      <c r="B14" s="128">
        <v>12</v>
      </c>
      <c r="C14" s="130">
        <v>11</v>
      </c>
      <c r="D14" s="130">
        <v>3</v>
      </c>
      <c r="E14" s="130">
        <v>2</v>
      </c>
      <c r="F14" s="130">
        <v>0</v>
      </c>
      <c r="G14" s="130">
        <v>0</v>
      </c>
      <c r="H14" s="130">
        <v>1</v>
      </c>
      <c r="I14" s="130">
        <v>0</v>
      </c>
      <c r="J14" s="130">
        <v>2</v>
      </c>
      <c r="K14" s="129" t="s">
        <v>140</v>
      </c>
      <c r="L14" s="130">
        <v>3</v>
      </c>
      <c r="M14" s="130">
        <v>3</v>
      </c>
      <c r="N14" s="130">
        <v>0</v>
      </c>
      <c r="O14" s="130">
        <v>16</v>
      </c>
      <c r="P14" s="130">
        <v>0</v>
      </c>
      <c r="Q14" s="130">
        <v>11</v>
      </c>
      <c r="R14" s="130">
        <v>1</v>
      </c>
      <c r="S14" s="131">
        <v>0</v>
      </c>
      <c r="T14" s="132">
        <v>65</v>
      </c>
    </row>
    <row r="15" spans="1:20" ht="21" customHeight="1">
      <c r="A15" s="79" t="s">
        <v>40</v>
      </c>
      <c r="B15" s="128">
        <v>38</v>
      </c>
      <c r="C15" s="130">
        <v>14</v>
      </c>
      <c r="D15" s="130">
        <v>38</v>
      </c>
      <c r="E15" s="130">
        <v>13</v>
      </c>
      <c r="F15" s="130">
        <v>2</v>
      </c>
      <c r="G15" s="130">
        <v>5</v>
      </c>
      <c r="H15" s="130">
        <v>0</v>
      </c>
      <c r="I15" s="130">
        <v>2</v>
      </c>
      <c r="J15" s="130">
        <v>21</v>
      </c>
      <c r="K15" s="130">
        <v>4</v>
      </c>
      <c r="L15" s="129" t="s">
        <v>140</v>
      </c>
      <c r="M15" s="130">
        <v>6</v>
      </c>
      <c r="N15" s="130">
        <v>3</v>
      </c>
      <c r="O15" s="130">
        <v>2</v>
      </c>
      <c r="P15" s="130">
        <v>0</v>
      </c>
      <c r="Q15" s="130">
        <v>3</v>
      </c>
      <c r="R15" s="130">
        <v>4</v>
      </c>
      <c r="S15" s="131">
        <v>1</v>
      </c>
      <c r="T15" s="132">
        <v>156</v>
      </c>
    </row>
    <row r="16" spans="1:20" ht="21" customHeight="1">
      <c r="A16" s="79" t="s">
        <v>41</v>
      </c>
      <c r="B16" s="128">
        <v>79</v>
      </c>
      <c r="C16" s="130">
        <v>2</v>
      </c>
      <c r="D16" s="130">
        <v>0</v>
      </c>
      <c r="E16" s="130">
        <v>11</v>
      </c>
      <c r="F16" s="130">
        <v>5</v>
      </c>
      <c r="G16" s="130">
        <v>5</v>
      </c>
      <c r="H16" s="130">
        <v>1</v>
      </c>
      <c r="I16" s="130">
        <v>10</v>
      </c>
      <c r="J16" s="130">
        <v>0</v>
      </c>
      <c r="K16" s="130">
        <v>1</v>
      </c>
      <c r="L16" s="130">
        <v>4</v>
      </c>
      <c r="M16" s="129" t="s">
        <v>140</v>
      </c>
      <c r="N16" s="130">
        <v>1</v>
      </c>
      <c r="O16" s="130">
        <v>0</v>
      </c>
      <c r="P16" s="130">
        <v>0</v>
      </c>
      <c r="Q16" s="130">
        <v>3</v>
      </c>
      <c r="R16" s="130">
        <v>0</v>
      </c>
      <c r="S16" s="131">
        <v>0</v>
      </c>
      <c r="T16" s="132">
        <v>122</v>
      </c>
    </row>
    <row r="17" spans="1:20" ht="21" customHeight="1">
      <c r="A17" s="79" t="s">
        <v>42</v>
      </c>
      <c r="B17" s="128">
        <v>86</v>
      </c>
      <c r="C17" s="130">
        <v>19</v>
      </c>
      <c r="D17" s="130">
        <v>3</v>
      </c>
      <c r="E17" s="130">
        <v>10</v>
      </c>
      <c r="F17" s="130">
        <v>9</v>
      </c>
      <c r="G17" s="130">
        <v>3</v>
      </c>
      <c r="H17" s="130">
        <v>2</v>
      </c>
      <c r="I17" s="130">
        <v>4</v>
      </c>
      <c r="J17" s="130">
        <v>3</v>
      </c>
      <c r="K17" s="130">
        <v>1</v>
      </c>
      <c r="L17" s="130">
        <v>4</v>
      </c>
      <c r="M17" s="130">
        <v>2</v>
      </c>
      <c r="N17" s="129" t="s">
        <v>140</v>
      </c>
      <c r="O17" s="130">
        <v>1</v>
      </c>
      <c r="P17" s="130">
        <v>0</v>
      </c>
      <c r="Q17" s="130">
        <v>3</v>
      </c>
      <c r="R17" s="130">
        <v>5</v>
      </c>
      <c r="S17" s="131">
        <v>7</v>
      </c>
      <c r="T17" s="132">
        <v>162</v>
      </c>
    </row>
    <row r="18" spans="1:20" ht="21" customHeight="1">
      <c r="A18" s="79" t="s">
        <v>43</v>
      </c>
      <c r="B18" s="128">
        <v>28</v>
      </c>
      <c r="C18" s="130">
        <v>9</v>
      </c>
      <c r="D18" s="130">
        <v>3</v>
      </c>
      <c r="E18" s="130">
        <v>1</v>
      </c>
      <c r="F18" s="130">
        <v>0</v>
      </c>
      <c r="G18" s="130">
        <v>1</v>
      </c>
      <c r="H18" s="130">
        <v>0</v>
      </c>
      <c r="I18" s="130">
        <v>0</v>
      </c>
      <c r="J18" s="130">
        <v>7</v>
      </c>
      <c r="K18" s="130">
        <v>16</v>
      </c>
      <c r="L18" s="130">
        <v>1</v>
      </c>
      <c r="M18" s="130">
        <v>1</v>
      </c>
      <c r="N18" s="130">
        <v>5</v>
      </c>
      <c r="O18" s="129" t="s">
        <v>140</v>
      </c>
      <c r="P18" s="130">
        <v>3</v>
      </c>
      <c r="Q18" s="130">
        <v>5</v>
      </c>
      <c r="R18" s="130">
        <v>0</v>
      </c>
      <c r="S18" s="131">
        <v>0</v>
      </c>
      <c r="T18" s="132">
        <v>80</v>
      </c>
    </row>
    <row r="19" spans="1:20" ht="21" customHeight="1">
      <c r="A19" s="79" t="s">
        <v>45</v>
      </c>
      <c r="B19" s="128">
        <v>4</v>
      </c>
      <c r="C19" s="130">
        <v>0</v>
      </c>
      <c r="D19" s="130">
        <v>1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3</v>
      </c>
      <c r="K19" s="130">
        <v>0</v>
      </c>
      <c r="L19" s="130">
        <v>0</v>
      </c>
      <c r="M19" s="130">
        <v>0</v>
      </c>
      <c r="N19" s="130">
        <v>0</v>
      </c>
      <c r="O19" s="130">
        <v>2</v>
      </c>
      <c r="P19" s="129" t="s">
        <v>140</v>
      </c>
      <c r="Q19" s="130">
        <v>0</v>
      </c>
      <c r="R19" s="130">
        <v>0</v>
      </c>
      <c r="S19" s="131">
        <v>0</v>
      </c>
      <c r="T19" s="132">
        <v>10</v>
      </c>
    </row>
    <row r="20" spans="1:20" ht="21" customHeight="1">
      <c r="A20" s="79" t="s">
        <v>47</v>
      </c>
      <c r="B20" s="128">
        <v>46</v>
      </c>
      <c r="C20" s="130">
        <v>32</v>
      </c>
      <c r="D20" s="130">
        <v>7</v>
      </c>
      <c r="E20" s="130">
        <v>6</v>
      </c>
      <c r="F20" s="130">
        <v>3</v>
      </c>
      <c r="G20" s="130">
        <v>2</v>
      </c>
      <c r="H20" s="130">
        <v>0</v>
      </c>
      <c r="I20" s="130">
        <v>1</v>
      </c>
      <c r="J20" s="130">
        <v>4</v>
      </c>
      <c r="K20" s="130">
        <v>23</v>
      </c>
      <c r="L20" s="130">
        <v>5</v>
      </c>
      <c r="M20" s="130">
        <v>3</v>
      </c>
      <c r="N20" s="130">
        <v>5</v>
      </c>
      <c r="O20" s="130">
        <v>3</v>
      </c>
      <c r="P20" s="130">
        <v>0</v>
      </c>
      <c r="Q20" s="129" t="s">
        <v>140</v>
      </c>
      <c r="R20" s="130">
        <v>0</v>
      </c>
      <c r="S20" s="131">
        <v>2</v>
      </c>
      <c r="T20" s="132">
        <v>142</v>
      </c>
    </row>
    <row r="21" spans="1:20" ht="21" customHeight="1">
      <c r="A21" s="79" t="s">
        <v>49</v>
      </c>
      <c r="B21" s="128">
        <v>3</v>
      </c>
      <c r="C21" s="130">
        <v>1</v>
      </c>
      <c r="D21" s="130">
        <v>0</v>
      </c>
      <c r="E21" s="130">
        <v>6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29" t="s">
        <v>140</v>
      </c>
      <c r="S21" s="131">
        <v>6</v>
      </c>
      <c r="T21" s="132">
        <v>16</v>
      </c>
    </row>
    <row r="22" spans="1:20" ht="21" customHeight="1" thickBot="1">
      <c r="A22" s="79" t="s">
        <v>50</v>
      </c>
      <c r="B22" s="133">
        <v>19</v>
      </c>
      <c r="C22" s="134">
        <v>6</v>
      </c>
      <c r="D22" s="134">
        <v>2</v>
      </c>
      <c r="E22" s="134">
        <v>12</v>
      </c>
      <c r="F22" s="134">
        <v>1</v>
      </c>
      <c r="G22" s="134">
        <v>0</v>
      </c>
      <c r="H22" s="134">
        <v>0</v>
      </c>
      <c r="I22" s="134">
        <v>0</v>
      </c>
      <c r="J22" s="134">
        <v>0</v>
      </c>
      <c r="K22" s="134">
        <v>1</v>
      </c>
      <c r="L22" s="134">
        <v>1</v>
      </c>
      <c r="M22" s="134">
        <v>2</v>
      </c>
      <c r="N22" s="134">
        <v>2</v>
      </c>
      <c r="O22" s="134">
        <v>0</v>
      </c>
      <c r="P22" s="134">
        <v>0</v>
      </c>
      <c r="Q22" s="134">
        <v>0</v>
      </c>
      <c r="R22" s="134">
        <v>9</v>
      </c>
      <c r="S22" s="135" t="s">
        <v>140</v>
      </c>
      <c r="T22" s="132">
        <v>55</v>
      </c>
    </row>
    <row r="23" spans="1:20" ht="21" customHeight="1" thickBot="1" thickTop="1">
      <c r="A23" s="80" t="s">
        <v>101</v>
      </c>
      <c r="B23" s="136">
        <v>841</v>
      </c>
      <c r="C23" s="137">
        <v>339</v>
      </c>
      <c r="D23" s="137">
        <v>227</v>
      </c>
      <c r="E23" s="137">
        <v>205</v>
      </c>
      <c r="F23" s="137">
        <v>186</v>
      </c>
      <c r="G23" s="137">
        <v>156</v>
      </c>
      <c r="H23" s="137">
        <v>82</v>
      </c>
      <c r="I23" s="137">
        <v>88</v>
      </c>
      <c r="J23" s="137">
        <v>93</v>
      </c>
      <c r="K23" s="137">
        <v>131</v>
      </c>
      <c r="L23" s="137">
        <v>165</v>
      </c>
      <c r="M23" s="137">
        <v>177</v>
      </c>
      <c r="N23" s="137">
        <v>177</v>
      </c>
      <c r="O23" s="137">
        <v>90</v>
      </c>
      <c r="P23" s="137">
        <v>12</v>
      </c>
      <c r="Q23" s="137">
        <v>121</v>
      </c>
      <c r="R23" s="137">
        <v>31</v>
      </c>
      <c r="S23" s="138">
        <v>86</v>
      </c>
      <c r="T23" s="139">
        <v>3207</v>
      </c>
    </row>
    <row r="24" spans="1:19" ht="12.75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3"/>
      <c r="R24" s="83"/>
      <c r="S24" s="83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89" t="s">
        <v>102</v>
      </c>
      <c r="U1" s="189"/>
    </row>
    <row r="2" spans="2:21" ht="18.75" customHeight="1">
      <c r="B2" s="190" t="s">
        <v>103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65"/>
      <c r="U2" s="65"/>
    </row>
    <row r="3" spans="2:21" ht="17.25" customHeight="1" thickBo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68" t="s">
        <v>138</v>
      </c>
      <c r="T3" s="168"/>
      <c r="U3" s="168"/>
    </row>
    <row r="4" spans="1:21" ht="16.5" customHeight="1">
      <c r="A4" s="191" t="s">
        <v>104</v>
      </c>
      <c r="B4" s="193" t="s">
        <v>105</v>
      </c>
      <c r="C4" s="194"/>
      <c r="D4" s="194"/>
      <c r="E4" s="194"/>
      <c r="F4" s="194"/>
      <c r="G4" s="194"/>
      <c r="H4" s="194"/>
      <c r="I4" s="194"/>
      <c r="J4" s="194"/>
      <c r="K4" s="195"/>
      <c r="L4" s="193" t="s">
        <v>106</v>
      </c>
      <c r="M4" s="194"/>
      <c r="N4" s="194"/>
      <c r="O4" s="194"/>
      <c r="P4" s="194"/>
      <c r="Q4" s="194"/>
      <c r="R4" s="194"/>
      <c r="S4" s="194"/>
      <c r="T4" s="194"/>
      <c r="U4" s="196"/>
    </row>
    <row r="5" spans="1:21" s="78" customFormat="1" ht="22.5" customHeight="1">
      <c r="A5" s="192"/>
      <c r="B5" s="84" t="s">
        <v>107</v>
      </c>
      <c r="C5" s="85" t="s">
        <v>108</v>
      </c>
      <c r="D5" s="86" t="s">
        <v>109</v>
      </c>
      <c r="E5" s="86" t="s">
        <v>110</v>
      </c>
      <c r="F5" s="86" t="s">
        <v>111</v>
      </c>
      <c r="G5" s="86" t="s">
        <v>112</v>
      </c>
      <c r="H5" s="86" t="s">
        <v>113</v>
      </c>
      <c r="I5" s="86" t="s">
        <v>114</v>
      </c>
      <c r="J5" s="86" t="s">
        <v>115</v>
      </c>
      <c r="K5" s="87" t="s">
        <v>116</v>
      </c>
      <c r="L5" s="84" t="s">
        <v>107</v>
      </c>
      <c r="M5" s="85" t="s">
        <v>108</v>
      </c>
      <c r="N5" s="86" t="s">
        <v>109</v>
      </c>
      <c r="O5" s="86" t="s">
        <v>110</v>
      </c>
      <c r="P5" s="86" t="s">
        <v>111</v>
      </c>
      <c r="Q5" s="86" t="s">
        <v>112</v>
      </c>
      <c r="R5" s="86" t="s">
        <v>113</v>
      </c>
      <c r="S5" s="86" t="s">
        <v>114</v>
      </c>
      <c r="T5" s="86" t="s">
        <v>115</v>
      </c>
      <c r="U5" s="88" t="s">
        <v>116</v>
      </c>
    </row>
    <row r="6" spans="1:21" ht="15.75" customHeight="1">
      <c r="A6" s="46" t="s">
        <v>27</v>
      </c>
      <c r="B6" s="42">
        <v>4149</v>
      </c>
      <c r="C6" s="43">
        <v>34</v>
      </c>
      <c r="D6" s="43">
        <v>41</v>
      </c>
      <c r="E6" s="43">
        <v>637</v>
      </c>
      <c r="F6" s="43">
        <v>218</v>
      </c>
      <c r="G6" s="43">
        <v>455</v>
      </c>
      <c r="H6" s="43">
        <v>197</v>
      </c>
      <c r="I6" s="43">
        <v>94</v>
      </c>
      <c r="J6" s="43">
        <v>2004</v>
      </c>
      <c r="K6" s="44">
        <v>469</v>
      </c>
      <c r="L6" s="42">
        <v>6863</v>
      </c>
      <c r="M6" s="43">
        <v>51</v>
      </c>
      <c r="N6" s="43">
        <v>66</v>
      </c>
      <c r="O6" s="43">
        <v>1375</v>
      </c>
      <c r="P6" s="43">
        <v>403</v>
      </c>
      <c r="Q6" s="43">
        <v>842</v>
      </c>
      <c r="R6" s="43">
        <v>389</v>
      </c>
      <c r="S6" s="43">
        <v>153</v>
      </c>
      <c r="T6" s="43">
        <v>3327</v>
      </c>
      <c r="U6" s="45">
        <v>257</v>
      </c>
    </row>
    <row r="7" spans="1:21" ht="15.75" customHeight="1">
      <c r="A7" s="46" t="s">
        <v>28</v>
      </c>
      <c r="B7" s="47">
        <v>3929</v>
      </c>
      <c r="C7" s="48">
        <v>28</v>
      </c>
      <c r="D7" s="48">
        <v>41</v>
      </c>
      <c r="E7" s="48">
        <v>614</v>
      </c>
      <c r="F7" s="48">
        <v>190</v>
      </c>
      <c r="G7" s="48">
        <v>423</v>
      </c>
      <c r="H7" s="48">
        <v>184</v>
      </c>
      <c r="I7" s="48">
        <v>90</v>
      </c>
      <c r="J7" s="48">
        <v>1908</v>
      </c>
      <c r="K7" s="49">
        <v>451</v>
      </c>
      <c r="L7" s="47">
        <v>6573</v>
      </c>
      <c r="M7" s="48">
        <v>51</v>
      </c>
      <c r="N7" s="48">
        <v>65</v>
      </c>
      <c r="O7" s="48">
        <v>1333</v>
      </c>
      <c r="P7" s="48">
        <v>378</v>
      </c>
      <c r="Q7" s="48">
        <v>798</v>
      </c>
      <c r="R7" s="48">
        <v>373</v>
      </c>
      <c r="S7" s="48">
        <v>148</v>
      </c>
      <c r="T7" s="48">
        <v>3175</v>
      </c>
      <c r="U7" s="50">
        <v>252</v>
      </c>
    </row>
    <row r="8" spans="1:21" ht="15.75" customHeight="1">
      <c r="A8" s="46" t="s">
        <v>29</v>
      </c>
      <c r="B8" s="47">
        <v>220</v>
      </c>
      <c r="C8" s="48">
        <v>6</v>
      </c>
      <c r="D8" s="48">
        <v>0</v>
      </c>
      <c r="E8" s="48">
        <v>23</v>
      </c>
      <c r="F8" s="48">
        <v>28</v>
      </c>
      <c r="G8" s="48">
        <v>32</v>
      </c>
      <c r="H8" s="48">
        <v>13</v>
      </c>
      <c r="I8" s="48">
        <v>4</v>
      </c>
      <c r="J8" s="48">
        <v>96</v>
      </c>
      <c r="K8" s="49">
        <v>18</v>
      </c>
      <c r="L8" s="47">
        <v>290</v>
      </c>
      <c r="M8" s="48">
        <v>0</v>
      </c>
      <c r="N8" s="48">
        <v>1</v>
      </c>
      <c r="O8" s="48">
        <v>42</v>
      </c>
      <c r="P8" s="48">
        <v>25</v>
      </c>
      <c r="Q8" s="48">
        <v>44</v>
      </c>
      <c r="R8" s="48">
        <v>16</v>
      </c>
      <c r="S8" s="48">
        <v>5</v>
      </c>
      <c r="T8" s="48">
        <v>152</v>
      </c>
      <c r="U8" s="50">
        <v>5</v>
      </c>
    </row>
    <row r="9" spans="1:21" ht="15.75" customHeight="1">
      <c r="A9" s="51" t="s">
        <v>30</v>
      </c>
      <c r="B9" s="52">
        <v>1722</v>
      </c>
      <c r="C9" s="53">
        <v>12</v>
      </c>
      <c r="D9" s="53">
        <v>9</v>
      </c>
      <c r="E9" s="53">
        <v>317</v>
      </c>
      <c r="F9" s="53">
        <v>74</v>
      </c>
      <c r="G9" s="53">
        <v>186</v>
      </c>
      <c r="H9" s="53">
        <v>87</v>
      </c>
      <c r="I9" s="53">
        <v>36</v>
      </c>
      <c r="J9" s="53">
        <v>880</v>
      </c>
      <c r="K9" s="54">
        <v>121</v>
      </c>
      <c r="L9" s="52">
        <v>3520</v>
      </c>
      <c r="M9" s="53">
        <v>32</v>
      </c>
      <c r="N9" s="53">
        <v>44</v>
      </c>
      <c r="O9" s="53">
        <v>740</v>
      </c>
      <c r="P9" s="53">
        <v>194</v>
      </c>
      <c r="Q9" s="53">
        <v>455</v>
      </c>
      <c r="R9" s="53">
        <v>200</v>
      </c>
      <c r="S9" s="53">
        <v>77</v>
      </c>
      <c r="T9" s="53">
        <v>1665</v>
      </c>
      <c r="U9" s="55">
        <v>113</v>
      </c>
    </row>
    <row r="10" spans="1:21" ht="15.75" customHeight="1">
      <c r="A10" s="51" t="s">
        <v>31</v>
      </c>
      <c r="B10" s="52">
        <v>820</v>
      </c>
      <c r="C10" s="53">
        <v>7</v>
      </c>
      <c r="D10" s="53">
        <v>10</v>
      </c>
      <c r="E10" s="53">
        <v>105</v>
      </c>
      <c r="F10" s="53">
        <v>48</v>
      </c>
      <c r="G10" s="53">
        <v>71</v>
      </c>
      <c r="H10" s="53">
        <v>31</v>
      </c>
      <c r="I10" s="53">
        <v>15</v>
      </c>
      <c r="J10" s="53">
        <v>292</v>
      </c>
      <c r="K10" s="54">
        <v>241</v>
      </c>
      <c r="L10" s="52">
        <v>907</v>
      </c>
      <c r="M10" s="53">
        <v>8</v>
      </c>
      <c r="N10" s="53">
        <v>8</v>
      </c>
      <c r="O10" s="53">
        <v>187</v>
      </c>
      <c r="P10" s="53">
        <v>42</v>
      </c>
      <c r="Q10" s="53">
        <v>99</v>
      </c>
      <c r="R10" s="53">
        <v>37</v>
      </c>
      <c r="S10" s="53">
        <v>26</v>
      </c>
      <c r="T10" s="53">
        <v>413</v>
      </c>
      <c r="U10" s="55">
        <v>87</v>
      </c>
    </row>
    <row r="11" spans="1:21" ht="15.75" customHeight="1">
      <c r="A11" s="51" t="s">
        <v>32</v>
      </c>
      <c r="B11" s="52">
        <v>367</v>
      </c>
      <c r="C11" s="53">
        <v>1</v>
      </c>
      <c r="D11" s="53">
        <v>4</v>
      </c>
      <c r="E11" s="53">
        <v>38</v>
      </c>
      <c r="F11" s="53">
        <v>19</v>
      </c>
      <c r="G11" s="53">
        <v>53</v>
      </c>
      <c r="H11" s="53">
        <v>20</v>
      </c>
      <c r="I11" s="53">
        <v>13</v>
      </c>
      <c r="J11" s="53">
        <v>215</v>
      </c>
      <c r="K11" s="54">
        <v>4</v>
      </c>
      <c r="L11" s="52">
        <v>447</v>
      </c>
      <c r="M11" s="53">
        <v>0</v>
      </c>
      <c r="N11" s="53">
        <v>2</v>
      </c>
      <c r="O11" s="53">
        <v>62</v>
      </c>
      <c r="P11" s="53">
        <v>21</v>
      </c>
      <c r="Q11" s="53">
        <v>59</v>
      </c>
      <c r="R11" s="53">
        <v>26</v>
      </c>
      <c r="S11" s="53">
        <v>11</v>
      </c>
      <c r="T11" s="53">
        <v>255</v>
      </c>
      <c r="U11" s="55">
        <v>11</v>
      </c>
    </row>
    <row r="12" spans="1:21" ht="15.75" customHeight="1">
      <c r="A12" s="51" t="s">
        <v>33</v>
      </c>
      <c r="B12" s="52">
        <v>222</v>
      </c>
      <c r="C12" s="53">
        <v>0</v>
      </c>
      <c r="D12" s="53">
        <v>5</v>
      </c>
      <c r="E12" s="53">
        <v>26</v>
      </c>
      <c r="F12" s="53">
        <v>17</v>
      </c>
      <c r="G12" s="53">
        <v>16</v>
      </c>
      <c r="H12" s="53">
        <v>4</v>
      </c>
      <c r="I12" s="53">
        <v>4</v>
      </c>
      <c r="J12" s="53">
        <v>133</v>
      </c>
      <c r="K12" s="54">
        <v>17</v>
      </c>
      <c r="L12" s="52">
        <v>394</v>
      </c>
      <c r="M12" s="53">
        <v>1</v>
      </c>
      <c r="N12" s="53">
        <v>1</v>
      </c>
      <c r="O12" s="53">
        <v>64</v>
      </c>
      <c r="P12" s="53">
        <v>40</v>
      </c>
      <c r="Q12" s="53">
        <v>32</v>
      </c>
      <c r="R12" s="53">
        <v>28</v>
      </c>
      <c r="S12" s="53">
        <v>2</v>
      </c>
      <c r="T12" s="53">
        <v>220</v>
      </c>
      <c r="U12" s="55">
        <v>6</v>
      </c>
    </row>
    <row r="13" spans="1:21" ht="15.75" customHeight="1">
      <c r="A13" s="51" t="s">
        <v>34</v>
      </c>
      <c r="B13" s="52">
        <v>147</v>
      </c>
      <c r="C13" s="53">
        <v>0</v>
      </c>
      <c r="D13" s="53">
        <v>1</v>
      </c>
      <c r="E13" s="53">
        <v>21</v>
      </c>
      <c r="F13" s="53">
        <v>2</v>
      </c>
      <c r="G13" s="53">
        <v>16</v>
      </c>
      <c r="H13" s="53">
        <v>7</v>
      </c>
      <c r="I13" s="53">
        <v>11</v>
      </c>
      <c r="J13" s="53">
        <v>86</v>
      </c>
      <c r="K13" s="54">
        <v>3</v>
      </c>
      <c r="L13" s="52">
        <v>247</v>
      </c>
      <c r="M13" s="53">
        <v>0</v>
      </c>
      <c r="N13" s="53">
        <v>0</v>
      </c>
      <c r="O13" s="53">
        <v>54</v>
      </c>
      <c r="P13" s="53">
        <v>19</v>
      </c>
      <c r="Q13" s="53">
        <v>30</v>
      </c>
      <c r="R13" s="53">
        <v>20</v>
      </c>
      <c r="S13" s="53">
        <v>6</v>
      </c>
      <c r="T13" s="53">
        <v>116</v>
      </c>
      <c r="U13" s="55">
        <v>2</v>
      </c>
    </row>
    <row r="14" spans="1:21" ht="15.75" customHeight="1">
      <c r="A14" s="51" t="s">
        <v>35</v>
      </c>
      <c r="B14" s="52">
        <v>60</v>
      </c>
      <c r="C14" s="53">
        <v>0</v>
      </c>
      <c r="D14" s="53">
        <v>0</v>
      </c>
      <c r="E14" s="53">
        <v>12</v>
      </c>
      <c r="F14" s="53">
        <v>1</v>
      </c>
      <c r="G14" s="53">
        <v>14</v>
      </c>
      <c r="H14" s="53">
        <v>2</v>
      </c>
      <c r="I14" s="53">
        <v>1</v>
      </c>
      <c r="J14" s="53">
        <v>22</v>
      </c>
      <c r="K14" s="54">
        <v>8</v>
      </c>
      <c r="L14" s="52">
        <v>132</v>
      </c>
      <c r="M14" s="53">
        <v>0</v>
      </c>
      <c r="N14" s="53">
        <v>1</v>
      </c>
      <c r="O14" s="53">
        <v>39</v>
      </c>
      <c r="P14" s="53">
        <v>7</v>
      </c>
      <c r="Q14" s="53">
        <v>19</v>
      </c>
      <c r="R14" s="53">
        <v>10</v>
      </c>
      <c r="S14" s="53">
        <v>6</v>
      </c>
      <c r="T14" s="53">
        <v>45</v>
      </c>
      <c r="U14" s="55">
        <v>5</v>
      </c>
    </row>
    <row r="15" spans="1:21" ht="15.75" customHeight="1">
      <c r="A15" s="51" t="s">
        <v>36</v>
      </c>
      <c r="B15" s="52">
        <v>12</v>
      </c>
      <c r="C15" s="53">
        <v>0</v>
      </c>
      <c r="D15" s="53">
        <v>2</v>
      </c>
      <c r="E15" s="53">
        <v>4</v>
      </c>
      <c r="F15" s="53">
        <v>0</v>
      </c>
      <c r="G15" s="53">
        <v>0</v>
      </c>
      <c r="H15" s="53">
        <v>0</v>
      </c>
      <c r="I15" s="53">
        <v>0</v>
      </c>
      <c r="J15" s="53">
        <v>6</v>
      </c>
      <c r="K15" s="54">
        <v>0</v>
      </c>
      <c r="L15" s="52">
        <v>54</v>
      </c>
      <c r="M15" s="53">
        <v>1</v>
      </c>
      <c r="N15" s="53">
        <v>1</v>
      </c>
      <c r="O15" s="53">
        <v>11</v>
      </c>
      <c r="P15" s="53">
        <v>5</v>
      </c>
      <c r="Q15" s="53">
        <v>5</v>
      </c>
      <c r="R15" s="53">
        <v>9</v>
      </c>
      <c r="S15" s="53">
        <v>1</v>
      </c>
      <c r="T15" s="53">
        <v>20</v>
      </c>
      <c r="U15" s="55">
        <v>1</v>
      </c>
    </row>
    <row r="16" spans="1:21" ht="15.75" customHeight="1">
      <c r="A16" s="51" t="s">
        <v>37</v>
      </c>
      <c r="B16" s="52">
        <v>54</v>
      </c>
      <c r="C16" s="53">
        <v>0</v>
      </c>
      <c r="D16" s="53">
        <v>0</v>
      </c>
      <c r="E16" s="53">
        <v>8</v>
      </c>
      <c r="F16" s="53">
        <v>0</v>
      </c>
      <c r="G16" s="53">
        <v>4</v>
      </c>
      <c r="H16" s="53">
        <v>4</v>
      </c>
      <c r="I16" s="53">
        <v>0</v>
      </c>
      <c r="J16" s="53">
        <v>27</v>
      </c>
      <c r="K16" s="54">
        <v>11</v>
      </c>
      <c r="L16" s="52">
        <v>83</v>
      </c>
      <c r="M16" s="53">
        <v>0</v>
      </c>
      <c r="N16" s="53">
        <v>0</v>
      </c>
      <c r="O16" s="53">
        <v>15</v>
      </c>
      <c r="P16" s="53">
        <v>6</v>
      </c>
      <c r="Q16" s="53">
        <v>7</v>
      </c>
      <c r="R16" s="53">
        <v>2</v>
      </c>
      <c r="S16" s="53">
        <v>5</v>
      </c>
      <c r="T16" s="53">
        <v>39</v>
      </c>
      <c r="U16" s="55">
        <v>9</v>
      </c>
    </row>
    <row r="17" spans="1:21" ht="15.75" customHeight="1">
      <c r="A17" s="51" t="s">
        <v>38</v>
      </c>
      <c r="B17" s="52">
        <v>60</v>
      </c>
      <c r="C17" s="53">
        <v>0</v>
      </c>
      <c r="D17" s="53">
        <v>0</v>
      </c>
      <c r="E17" s="53">
        <v>12</v>
      </c>
      <c r="F17" s="53">
        <v>4</v>
      </c>
      <c r="G17" s="53">
        <v>6</v>
      </c>
      <c r="H17" s="53">
        <v>8</v>
      </c>
      <c r="I17" s="53">
        <v>0</v>
      </c>
      <c r="J17" s="53">
        <v>27</v>
      </c>
      <c r="K17" s="54">
        <v>3</v>
      </c>
      <c r="L17" s="52">
        <v>62</v>
      </c>
      <c r="M17" s="53">
        <v>0</v>
      </c>
      <c r="N17" s="53">
        <v>2</v>
      </c>
      <c r="O17" s="53">
        <v>17</v>
      </c>
      <c r="P17" s="53">
        <v>3</v>
      </c>
      <c r="Q17" s="53">
        <v>7</v>
      </c>
      <c r="R17" s="53">
        <v>4</v>
      </c>
      <c r="S17" s="53">
        <v>1</v>
      </c>
      <c r="T17" s="53">
        <v>28</v>
      </c>
      <c r="U17" s="55">
        <v>0</v>
      </c>
    </row>
    <row r="18" spans="1:21" ht="15.75" customHeight="1">
      <c r="A18" s="51" t="s">
        <v>39</v>
      </c>
      <c r="B18" s="52">
        <v>74</v>
      </c>
      <c r="C18" s="53">
        <v>0</v>
      </c>
      <c r="D18" s="53">
        <v>1</v>
      </c>
      <c r="E18" s="53">
        <v>15</v>
      </c>
      <c r="F18" s="53">
        <v>5</v>
      </c>
      <c r="G18" s="53">
        <v>20</v>
      </c>
      <c r="H18" s="53">
        <v>3</v>
      </c>
      <c r="I18" s="53">
        <v>1</v>
      </c>
      <c r="J18" s="53">
        <v>23</v>
      </c>
      <c r="K18" s="54">
        <v>6</v>
      </c>
      <c r="L18" s="52">
        <v>112</v>
      </c>
      <c r="M18" s="53">
        <v>0</v>
      </c>
      <c r="N18" s="53">
        <v>0</v>
      </c>
      <c r="O18" s="53">
        <v>22</v>
      </c>
      <c r="P18" s="53">
        <v>1</v>
      </c>
      <c r="Q18" s="53">
        <v>18</v>
      </c>
      <c r="R18" s="53">
        <v>11</v>
      </c>
      <c r="S18" s="53">
        <v>0</v>
      </c>
      <c r="T18" s="53">
        <v>57</v>
      </c>
      <c r="U18" s="55">
        <v>3</v>
      </c>
    </row>
    <row r="19" spans="1:21" ht="15.75" customHeight="1">
      <c r="A19" s="51" t="s">
        <v>40</v>
      </c>
      <c r="B19" s="52">
        <v>131</v>
      </c>
      <c r="C19" s="53">
        <v>0</v>
      </c>
      <c r="D19" s="53">
        <v>0</v>
      </c>
      <c r="E19" s="53">
        <v>24</v>
      </c>
      <c r="F19" s="53">
        <v>3</v>
      </c>
      <c r="G19" s="53">
        <v>13</v>
      </c>
      <c r="H19" s="53">
        <v>2</v>
      </c>
      <c r="I19" s="53">
        <v>4</v>
      </c>
      <c r="J19" s="53">
        <v>68</v>
      </c>
      <c r="K19" s="54">
        <v>17</v>
      </c>
      <c r="L19" s="52">
        <v>208</v>
      </c>
      <c r="M19" s="53">
        <v>1</v>
      </c>
      <c r="N19" s="53">
        <v>0</v>
      </c>
      <c r="O19" s="53">
        <v>41</v>
      </c>
      <c r="P19" s="53">
        <v>13</v>
      </c>
      <c r="Q19" s="53">
        <v>25</v>
      </c>
      <c r="R19" s="53">
        <v>9</v>
      </c>
      <c r="S19" s="53">
        <v>3</v>
      </c>
      <c r="T19" s="53">
        <v>106</v>
      </c>
      <c r="U19" s="55">
        <v>10</v>
      </c>
    </row>
    <row r="20" spans="1:21" ht="15.75" customHeight="1">
      <c r="A20" s="51" t="s">
        <v>41</v>
      </c>
      <c r="B20" s="52">
        <v>76</v>
      </c>
      <c r="C20" s="53">
        <v>1</v>
      </c>
      <c r="D20" s="53">
        <v>1</v>
      </c>
      <c r="E20" s="53">
        <v>9</v>
      </c>
      <c r="F20" s="53">
        <v>7</v>
      </c>
      <c r="G20" s="53">
        <v>11</v>
      </c>
      <c r="H20" s="53">
        <v>5</v>
      </c>
      <c r="I20" s="53">
        <v>0</v>
      </c>
      <c r="J20" s="53">
        <v>35</v>
      </c>
      <c r="K20" s="54">
        <v>7</v>
      </c>
      <c r="L20" s="52">
        <v>123</v>
      </c>
      <c r="M20" s="53">
        <v>0</v>
      </c>
      <c r="N20" s="53">
        <v>1</v>
      </c>
      <c r="O20" s="53">
        <v>33</v>
      </c>
      <c r="P20" s="53">
        <v>1</v>
      </c>
      <c r="Q20" s="53">
        <v>19</v>
      </c>
      <c r="R20" s="53">
        <v>7</v>
      </c>
      <c r="S20" s="53">
        <v>4</v>
      </c>
      <c r="T20" s="53">
        <v>57</v>
      </c>
      <c r="U20" s="55">
        <v>1</v>
      </c>
    </row>
    <row r="21" spans="1:21" ht="15.75" customHeight="1">
      <c r="A21" s="51" t="s">
        <v>42</v>
      </c>
      <c r="B21" s="52">
        <v>136</v>
      </c>
      <c r="C21" s="53">
        <v>6</v>
      </c>
      <c r="D21" s="53">
        <v>8</v>
      </c>
      <c r="E21" s="53">
        <v>11</v>
      </c>
      <c r="F21" s="53">
        <v>9</v>
      </c>
      <c r="G21" s="53">
        <v>12</v>
      </c>
      <c r="H21" s="53">
        <v>9</v>
      </c>
      <c r="I21" s="53">
        <v>5</v>
      </c>
      <c r="J21" s="53">
        <v>63</v>
      </c>
      <c r="K21" s="54">
        <v>13</v>
      </c>
      <c r="L21" s="52">
        <v>189</v>
      </c>
      <c r="M21" s="53">
        <v>8</v>
      </c>
      <c r="N21" s="53">
        <v>5</v>
      </c>
      <c r="O21" s="53">
        <v>32</v>
      </c>
      <c r="P21" s="53">
        <v>15</v>
      </c>
      <c r="Q21" s="53">
        <v>11</v>
      </c>
      <c r="R21" s="53">
        <v>7</v>
      </c>
      <c r="S21" s="53">
        <v>3</v>
      </c>
      <c r="T21" s="53">
        <v>104</v>
      </c>
      <c r="U21" s="55">
        <v>4</v>
      </c>
    </row>
    <row r="22" spans="1:21" ht="15.75" customHeight="1">
      <c r="A22" s="51" t="s">
        <v>43</v>
      </c>
      <c r="B22" s="52">
        <v>48</v>
      </c>
      <c r="C22" s="53">
        <v>1</v>
      </c>
      <c r="D22" s="53">
        <v>0</v>
      </c>
      <c r="E22" s="53">
        <v>12</v>
      </c>
      <c r="F22" s="53">
        <v>1</v>
      </c>
      <c r="G22" s="53">
        <v>1</v>
      </c>
      <c r="H22" s="53">
        <v>2</v>
      </c>
      <c r="I22" s="53">
        <v>0</v>
      </c>
      <c r="J22" s="53">
        <v>31</v>
      </c>
      <c r="K22" s="54">
        <v>0</v>
      </c>
      <c r="L22" s="52">
        <v>95</v>
      </c>
      <c r="M22" s="53">
        <v>0</v>
      </c>
      <c r="N22" s="53">
        <v>0</v>
      </c>
      <c r="O22" s="53">
        <v>16</v>
      </c>
      <c r="P22" s="53">
        <v>11</v>
      </c>
      <c r="Q22" s="53">
        <v>12</v>
      </c>
      <c r="R22" s="53">
        <v>3</v>
      </c>
      <c r="S22" s="53">
        <v>3</v>
      </c>
      <c r="T22" s="53">
        <v>50</v>
      </c>
      <c r="U22" s="55">
        <v>0</v>
      </c>
    </row>
    <row r="23" spans="1:21" ht="15.75" customHeight="1">
      <c r="A23" s="46" t="s">
        <v>44</v>
      </c>
      <c r="B23" s="47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9">
        <v>0</v>
      </c>
      <c r="L23" s="47">
        <v>10</v>
      </c>
      <c r="M23" s="48">
        <v>0</v>
      </c>
      <c r="N23" s="48">
        <v>0</v>
      </c>
      <c r="O23" s="48">
        <v>0</v>
      </c>
      <c r="P23" s="48">
        <v>1</v>
      </c>
      <c r="Q23" s="48">
        <v>6</v>
      </c>
      <c r="R23" s="48">
        <v>0</v>
      </c>
      <c r="S23" s="48">
        <v>0</v>
      </c>
      <c r="T23" s="48">
        <v>3</v>
      </c>
      <c r="U23" s="50">
        <v>0</v>
      </c>
    </row>
    <row r="24" spans="1:21" ht="15.75" customHeight="1">
      <c r="A24" s="51" t="s">
        <v>45</v>
      </c>
      <c r="B24" s="52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4">
        <v>0</v>
      </c>
      <c r="L24" s="52">
        <v>10</v>
      </c>
      <c r="M24" s="53">
        <v>0</v>
      </c>
      <c r="N24" s="53">
        <v>0</v>
      </c>
      <c r="O24" s="53">
        <v>0</v>
      </c>
      <c r="P24" s="53">
        <v>1</v>
      </c>
      <c r="Q24" s="53">
        <v>6</v>
      </c>
      <c r="R24" s="53">
        <v>0</v>
      </c>
      <c r="S24" s="53">
        <v>0</v>
      </c>
      <c r="T24" s="53">
        <v>3</v>
      </c>
      <c r="U24" s="55">
        <v>0</v>
      </c>
    </row>
    <row r="25" spans="1:21" ht="15.75" customHeight="1">
      <c r="A25" s="46" t="s">
        <v>46</v>
      </c>
      <c r="B25" s="47">
        <v>99</v>
      </c>
      <c r="C25" s="48">
        <v>2</v>
      </c>
      <c r="D25" s="48">
        <v>0</v>
      </c>
      <c r="E25" s="48">
        <v>10</v>
      </c>
      <c r="F25" s="48">
        <v>10</v>
      </c>
      <c r="G25" s="48">
        <v>9</v>
      </c>
      <c r="H25" s="48">
        <v>12</v>
      </c>
      <c r="I25" s="48">
        <v>3</v>
      </c>
      <c r="J25" s="48">
        <v>50</v>
      </c>
      <c r="K25" s="49">
        <v>3</v>
      </c>
      <c r="L25" s="47">
        <v>94</v>
      </c>
      <c r="M25" s="48">
        <v>0</v>
      </c>
      <c r="N25" s="48">
        <v>0</v>
      </c>
      <c r="O25" s="48">
        <v>12</v>
      </c>
      <c r="P25" s="48">
        <v>7</v>
      </c>
      <c r="Q25" s="48">
        <v>14</v>
      </c>
      <c r="R25" s="48">
        <v>7</v>
      </c>
      <c r="S25" s="48">
        <v>4</v>
      </c>
      <c r="T25" s="48">
        <v>49</v>
      </c>
      <c r="U25" s="50">
        <v>1</v>
      </c>
    </row>
    <row r="26" spans="1:21" ht="15.75" customHeight="1">
      <c r="A26" s="51" t="s">
        <v>47</v>
      </c>
      <c r="B26" s="52">
        <v>99</v>
      </c>
      <c r="C26" s="53">
        <v>2</v>
      </c>
      <c r="D26" s="53">
        <v>0</v>
      </c>
      <c r="E26" s="53">
        <v>10</v>
      </c>
      <c r="F26" s="53">
        <v>10</v>
      </c>
      <c r="G26" s="53">
        <v>9</v>
      </c>
      <c r="H26" s="53">
        <v>12</v>
      </c>
      <c r="I26" s="53">
        <v>3</v>
      </c>
      <c r="J26" s="53">
        <v>50</v>
      </c>
      <c r="K26" s="54">
        <v>3</v>
      </c>
      <c r="L26" s="52">
        <v>94</v>
      </c>
      <c r="M26" s="53">
        <v>0</v>
      </c>
      <c r="N26" s="53">
        <v>0</v>
      </c>
      <c r="O26" s="53">
        <v>12</v>
      </c>
      <c r="P26" s="53">
        <v>7</v>
      </c>
      <c r="Q26" s="53">
        <v>14</v>
      </c>
      <c r="R26" s="53">
        <v>7</v>
      </c>
      <c r="S26" s="53">
        <v>4</v>
      </c>
      <c r="T26" s="53">
        <v>49</v>
      </c>
      <c r="U26" s="55">
        <v>1</v>
      </c>
    </row>
    <row r="27" spans="1:21" ht="15.75" customHeight="1">
      <c r="A27" s="46" t="s">
        <v>48</v>
      </c>
      <c r="B27" s="47">
        <v>121</v>
      </c>
      <c r="C27" s="48">
        <v>4</v>
      </c>
      <c r="D27" s="48">
        <v>0</v>
      </c>
      <c r="E27" s="48">
        <v>13</v>
      </c>
      <c r="F27" s="48">
        <v>18</v>
      </c>
      <c r="G27" s="48">
        <v>23</v>
      </c>
      <c r="H27" s="48">
        <v>1</v>
      </c>
      <c r="I27" s="48">
        <v>1</v>
      </c>
      <c r="J27" s="48">
        <v>46</v>
      </c>
      <c r="K27" s="49">
        <v>15</v>
      </c>
      <c r="L27" s="47">
        <v>186</v>
      </c>
      <c r="M27" s="48">
        <v>0</v>
      </c>
      <c r="N27" s="48">
        <v>1</v>
      </c>
      <c r="O27" s="48">
        <v>30</v>
      </c>
      <c r="P27" s="48">
        <v>17</v>
      </c>
      <c r="Q27" s="48">
        <v>24</v>
      </c>
      <c r="R27" s="48">
        <v>9</v>
      </c>
      <c r="S27" s="48">
        <v>1</v>
      </c>
      <c r="T27" s="48">
        <v>100</v>
      </c>
      <c r="U27" s="50">
        <v>4</v>
      </c>
    </row>
    <row r="28" spans="1:21" ht="15.75" customHeight="1">
      <c r="A28" s="51" t="s">
        <v>49</v>
      </c>
      <c r="B28" s="52">
        <v>34</v>
      </c>
      <c r="C28" s="53">
        <v>0</v>
      </c>
      <c r="D28" s="53">
        <v>0</v>
      </c>
      <c r="E28" s="53">
        <v>6</v>
      </c>
      <c r="F28" s="53">
        <v>0</v>
      </c>
      <c r="G28" s="53">
        <v>4</v>
      </c>
      <c r="H28" s="53">
        <v>1</v>
      </c>
      <c r="I28" s="53">
        <v>0</v>
      </c>
      <c r="J28" s="53">
        <v>22</v>
      </c>
      <c r="K28" s="54">
        <v>1</v>
      </c>
      <c r="L28" s="52">
        <v>46</v>
      </c>
      <c r="M28" s="53">
        <v>0</v>
      </c>
      <c r="N28" s="53">
        <v>1</v>
      </c>
      <c r="O28" s="53">
        <v>10</v>
      </c>
      <c r="P28" s="53">
        <v>6</v>
      </c>
      <c r="Q28" s="53">
        <v>6</v>
      </c>
      <c r="R28" s="53">
        <v>2</v>
      </c>
      <c r="S28" s="53">
        <v>0</v>
      </c>
      <c r="T28" s="53">
        <v>20</v>
      </c>
      <c r="U28" s="55">
        <v>1</v>
      </c>
    </row>
    <row r="29" spans="1:21" ht="15.75" customHeight="1" thickBot="1">
      <c r="A29" s="56" t="s">
        <v>50</v>
      </c>
      <c r="B29" s="57">
        <v>87</v>
      </c>
      <c r="C29" s="58">
        <v>4</v>
      </c>
      <c r="D29" s="58">
        <v>0</v>
      </c>
      <c r="E29" s="58">
        <v>7</v>
      </c>
      <c r="F29" s="58">
        <v>18</v>
      </c>
      <c r="G29" s="58">
        <v>19</v>
      </c>
      <c r="H29" s="58">
        <v>0</v>
      </c>
      <c r="I29" s="58">
        <v>1</v>
      </c>
      <c r="J29" s="58">
        <v>24</v>
      </c>
      <c r="K29" s="59">
        <v>14</v>
      </c>
      <c r="L29" s="57">
        <v>140</v>
      </c>
      <c r="M29" s="58">
        <v>0</v>
      </c>
      <c r="N29" s="58">
        <v>0</v>
      </c>
      <c r="O29" s="58">
        <v>20</v>
      </c>
      <c r="P29" s="58">
        <v>11</v>
      </c>
      <c r="Q29" s="58">
        <v>18</v>
      </c>
      <c r="R29" s="58">
        <v>7</v>
      </c>
      <c r="S29" s="58">
        <v>1</v>
      </c>
      <c r="T29" s="58">
        <v>80</v>
      </c>
      <c r="U29" s="60">
        <v>3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2023-01-23T00:51:41Z</dcterms:created>
  <dcterms:modified xsi:type="dcterms:W3CDTF">2023-01-23T00:51:49Z</dcterms:modified>
  <cp:category/>
  <cp:version/>
  <cp:contentType/>
  <cp:contentStatus/>
</cp:coreProperties>
</file>