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firstSheet="1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<sst xmlns="http://schemas.openxmlformats.org/spreadsheetml/2006/main" count="268" uniqueCount="145">
  <si>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</si>
  <si>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</si>
  <si>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</si>
  <si>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</si>
  <si>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</si>
  <si>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</si>
  <si>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</si>
  <si>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</si>
  <si>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</si>
  <si>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</si>
  <si>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</si>
  <si>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</si>
  <si>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</si>
  <si>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</si>
  <si>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</si>
  <si>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</si>
  <si>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</si>
  <si>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</si>
  <si>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</si>
  <si>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</si>
  <si>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</si>
  <si>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</si>
  <si>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</si>
  <si>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</si>
  <si>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</si>
  <si>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</si>
  <si>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</si>
  <si>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</si>
  <si>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</si>
  <si>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</si>
  <si>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</si>
  <si>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</si>
  <si>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</si>
  <si>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</si>
  <si>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</si>
  <si>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</si>
  <si>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</si>
  <si>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</si>
  <si>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</si>
  <si>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</si>
  <si>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</si>
  <si>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</si>
  <si>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</si>
  <si>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</si>
  <si>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</si>
  <si>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</si>
  <si>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</si>
  <si>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</si>
  <si>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</si>
  <si>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</si>
  <si>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</si>
  <si>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</si>
  <si>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</si>
  <si>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</si>
  <si>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</si>
  <si>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</si>
  <si>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</si>
  <si>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</si>
  <si>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</si>
  <si>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</si>
  <si>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</si>
  <si>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</si>
  <si>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</si>
  <si>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</si>
  <si>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</si>
  <si>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</si>
  <si>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</si>
  <si>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</si>
  <si>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</si>
  <si>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</si>
  <si>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</si>
  <si>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</si>
  <si>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</si>
  <si>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</si>
  <si>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</si>
  <si>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</si>
  <si>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</si>
  <si>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</si>
  <si>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</si>
  <si>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</si>
  <si>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</si>
  <si>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</si>
  <si>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</si>
  <si>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</si>
  <si>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</si>
  <si>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</si>
  <si>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</si>
  <si>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</si>
  <si>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</si>
  <si>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</si>
  <si>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</si>
  <si>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</si>
  <si>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</si>
  <si>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</si>
  <si>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</si>
  <si>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</si>
  <si>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</si>
  <si>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</si>
  <si>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</si>
  <si>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</si>
  <si>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</si>
  <si>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</si>
  <si>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</si>
  <si>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</si>
  <si>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</si>
  <si>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</si>
  <si>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</si>
  <si>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</si>
  <si>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</si>
  <si>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</si>
  <si>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</si>
  <si>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</si>
  <si>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</si>
  <si>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</si>
  <si>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</si>
  <si>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</si>
  <si>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</si>
  <si>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</si>
  <si>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</si>
  <si>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</si>
  <si>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</si>
  <si>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</si>
  <si>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</si>
  <si>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</si>
  <si>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</si>
  <si>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</si>
  <si>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</si>
  <si>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</si>
  <si>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</si>
  <si>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県　内　市　町　村　間　の　転　入　者　と　転　出　者</t>
  </si>
  <si>
    <t>H23/4</t>
  </si>
  <si>
    <t>H24/1</t>
  </si>
  <si>
    <t>大分市</t>
  </si>
  <si>
    <t>佐伯市</t>
  </si>
  <si>
    <t>別府市</t>
  </si>
  <si>
    <t>杵築市</t>
  </si>
  <si>
    <t>日出町</t>
  </si>
  <si>
    <t>日田市</t>
  </si>
  <si>
    <t>由布市</t>
  </si>
  <si>
    <t>豊後高田市</t>
  </si>
  <si>
    <t>竹田市</t>
  </si>
  <si>
    <t>玖珠町</t>
  </si>
  <si>
    <t>平成24年5月1日現在</t>
  </si>
  <si>
    <t>平成24年4月分</t>
  </si>
  <si>
    <t>＊＊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</si>
</sst>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2" fillId="35" borderId="17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distributed" vertical="center"/>
    </xf>
    <xf numFmtId="0" fontId="2" fillId="35" borderId="19" xfId="0" applyFont="1" applyFill="1" applyBorder="1" applyAlignment="1">
      <alignment horizontal="distributed" vertical="center"/>
    </xf>
    <xf numFmtId="179" fontId="2" fillId="36" borderId="20" xfId="0" applyNumberFormat="1" applyFont="1" applyFill="1" applyBorder="1" applyAlignment="1">
      <alignment vertical="center"/>
    </xf>
    <xf numFmtId="179" fontId="2" fillId="36" borderId="21" xfId="0" applyNumberFormat="1" applyFont="1" applyFill="1" applyBorder="1" applyAlignment="1">
      <alignment vertical="center"/>
    </xf>
    <xf numFmtId="179" fontId="2" fillId="36" borderId="22" xfId="0" applyNumberFormat="1" applyFont="1" applyFill="1" applyBorder="1" applyAlignment="1">
      <alignment vertical="center"/>
    </xf>
    <xf numFmtId="179" fontId="2" fillId="36" borderId="23" xfId="0" applyNumberFormat="1" applyFont="1" applyFill="1" applyBorder="1" applyAlignment="1">
      <alignment vertical="center"/>
    </xf>
    <xf numFmtId="0" fontId="2" fillId="36" borderId="24" xfId="0" applyFont="1" applyFill="1" applyBorder="1" applyAlignment="1">
      <alignment horizontal="distributed" vertical="center"/>
    </xf>
    <xf numFmtId="179" fontId="2" fillId="36" borderId="25" xfId="0" applyNumberFormat="1" applyFont="1" applyFill="1" applyBorder="1" applyAlignment="1">
      <alignment vertical="center"/>
    </xf>
    <xf numFmtId="179" fontId="2" fillId="36" borderId="26" xfId="0" applyNumberFormat="1" applyFont="1" applyFill="1" applyBorder="1" applyAlignment="1">
      <alignment vertical="center"/>
    </xf>
    <xf numFmtId="179" fontId="2" fillId="36" borderId="27" xfId="0" applyNumberFormat="1" applyFont="1" applyFill="1" applyBorder="1" applyAlignment="1">
      <alignment vertical="center"/>
    </xf>
    <xf numFmtId="179" fontId="2" fillId="36" borderId="28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179" fontId="2" fillId="0" borderId="25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179" fontId="2" fillId="0" borderId="3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179" fontId="2" fillId="0" borderId="33" xfId="0" applyNumberFormat="1" applyFont="1" applyBorder="1" applyAlignment="1">
      <alignment vertical="center"/>
    </xf>
    <xf numFmtId="0" fontId="50" fillId="37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0" xfId="0" applyFont="1" applyAlignment="1">
      <alignment horizontal="distributed" vertical="center"/>
    </xf>
    <xf numFmtId="179" fontId="2" fillId="36" borderId="35" xfId="0" applyNumberFormat="1" applyFont="1" applyFill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horizontal="distributed" vertical="center" shrinkToFit="1"/>
    </xf>
    <xf numFmtId="0" fontId="2" fillId="36" borderId="4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42" xfId="0" applyFont="1" applyBorder="1" applyAlignment="1">
      <alignment horizontal="distributed" vertical="center"/>
    </xf>
    <xf numFmtId="0" fontId="2" fillId="36" borderId="43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5" borderId="17" xfId="0" applyFont="1" applyFill="1" applyBorder="1" applyAlignment="1">
      <alignment horizontal="distributed" vertical="center" shrinkToFit="1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distributed" vertical="center" shrinkToFit="1"/>
    </xf>
    <xf numFmtId="0" fontId="2" fillId="35" borderId="19" xfId="0" applyFont="1" applyFill="1" applyBorder="1" applyAlignment="1">
      <alignment horizontal="distributed" vertical="center" shrinkToFit="1"/>
    </xf>
    <xf numFmtId="0" fontId="2" fillId="35" borderId="44" xfId="0" applyFont="1" applyFill="1" applyBorder="1" applyAlignment="1">
      <alignment horizontal="distributed" vertical="center" shrinkToFit="1"/>
    </xf>
    <xf numFmtId="0" fontId="0" fillId="4" borderId="0" xfId="0" applyFont="1" applyFill="1" applyAlignment="1">
      <alignment vertical="center"/>
    </xf>
    <xf numFmtId="0" fontId="0" fillId="38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3" fontId="0" fillId="0" borderId="45" xfId="0" applyNumberFormat="1" applyFill="1" applyBorder="1" applyAlignment="1">
      <alignment vertical="center"/>
    </xf>
    <xf numFmtId="0" fontId="12" fillId="0" borderId="0" xfId="63" applyFont="1" applyAlignment="1">
      <alignment horizontal="distributed" vertical="center"/>
      <protection/>
    </xf>
    <xf numFmtId="0" fontId="4" fillId="35" borderId="46" xfId="63" applyFont="1" applyFill="1" applyBorder="1" applyAlignment="1">
      <alignment horizontal="distributed" vertical="center"/>
      <protection/>
    </xf>
    <xf numFmtId="0" fontId="4" fillId="35" borderId="47" xfId="63" applyFont="1" applyFill="1" applyBorder="1" applyAlignment="1">
      <alignment horizontal="distributed" vertical="center"/>
      <protection/>
    </xf>
    <xf numFmtId="0" fontId="4" fillId="35" borderId="48" xfId="63" applyFont="1" applyFill="1" applyBorder="1" applyAlignment="1">
      <alignment horizontal="distributed" vertical="center"/>
      <protection/>
    </xf>
    <xf numFmtId="0" fontId="4" fillId="35" borderId="49" xfId="63" applyFont="1" applyFill="1" applyBorder="1" applyAlignment="1">
      <alignment horizontal="distributed" vertical="center"/>
      <protection/>
    </xf>
    <xf numFmtId="0" fontId="4" fillId="35" borderId="50" xfId="63" applyFont="1" applyFill="1" applyBorder="1" applyAlignment="1">
      <alignment horizontal="distributed" vertical="center"/>
      <protection/>
    </xf>
    <xf numFmtId="0" fontId="4" fillId="35" borderId="51" xfId="63" applyFont="1" applyFill="1" applyBorder="1" applyAlignment="1">
      <alignment horizontal="distributed" vertical="center"/>
      <protection/>
    </xf>
    <xf numFmtId="0" fontId="4" fillId="36" borderId="52" xfId="63" applyFont="1" applyFill="1" applyBorder="1" applyAlignment="1">
      <alignment horizontal="distributed" vertical="center"/>
      <protection/>
    </xf>
    <xf numFmtId="179" fontId="2" fillId="36" borderId="53" xfId="63" applyNumberFormat="1" applyFont="1" applyFill="1" applyBorder="1" applyAlignment="1">
      <alignment vertical="center" shrinkToFit="1"/>
      <protection/>
    </xf>
    <xf numFmtId="179" fontId="2" fillId="36" borderId="54" xfId="63" applyNumberFormat="1" applyFont="1" applyFill="1" applyBorder="1" applyAlignment="1">
      <alignment vertical="center" shrinkToFit="1"/>
      <protection/>
    </xf>
    <xf numFmtId="179" fontId="2" fillId="36" borderId="55" xfId="63" applyNumberFormat="1" applyFont="1" applyFill="1" applyBorder="1" applyAlignment="1">
      <alignment vertical="center" shrinkToFit="1"/>
      <protection/>
    </xf>
    <xf numFmtId="179" fontId="2" fillId="36" borderId="56" xfId="63" applyNumberFormat="1" applyFont="1" applyFill="1" applyBorder="1" applyAlignment="1">
      <alignment vertical="center" shrinkToFit="1"/>
      <protection/>
    </xf>
    <xf numFmtId="179" fontId="2" fillId="36" borderId="57" xfId="63" applyNumberFormat="1" applyFont="1" applyFill="1" applyBorder="1" applyAlignment="1">
      <alignment vertical="center" shrinkToFit="1"/>
      <protection/>
    </xf>
    <xf numFmtId="0" fontId="4" fillId="36" borderId="24" xfId="63" applyFont="1" applyFill="1" applyBorder="1" applyAlignment="1">
      <alignment horizontal="distributed" vertical="center"/>
      <protection/>
    </xf>
    <xf numFmtId="179" fontId="2" fillId="36" borderId="58" xfId="63" applyNumberFormat="1" applyFont="1" applyFill="1" applyBorder="1" applyAlignment="1">
      <alignment vertical="center" shrinkToFit="1"/>
      <protection/>
    </xf>
    <xf numFmtId="179" fontId="2" fillId="36" borderId="59" xfId="63" applyNumberFormat="1" applyFont="1" applyFill="1" applyBorder="1" applyAlignment="1">
      <alignment vertical="center" shrinkToFit="1"/>
      <protection/>
    </xf>
    <xf numFmtId="179" fontId="2" fillId="36" borderId="11" xfId="63" applyNumberFormat="1" applyFont="1" applyFill="1" applyBorder="1" applyAlignment="1">
      <alignment vertical="center" shrinkToFit="1"/>
      <protection/>
    </xf>
    <xf numFmtId="179" fontId="2" fillId="36" borderId="0" xfId="63" applyNumberFormat="1" applyFont="1" applyFill="1" applyBorder="1" applyAlignment="1">
      <alignment vertical="center" shrinkToFit="1"/>
      <protection/>
    </xf>
    <xf numFmtId="179" fontId="2" fillId="36" borderId="60" xfId="63" applyNumberFormat="1" applyFont="1" applyFill="1" applyBorder="1" applyAlignment="1">
      <alignment vertical="center" shrinkToFit="1"/>
      <protection/>
    </xf>
    <xf numFmtId="0" fontId="4" fillId="0" borderId="24" xfId="63" applyFont="1" applyBorder="1" applyAlignment="1">
      <alignment horizontal="distributed" vertical="center"/>
      <protection/>
    </xf>
    <xf numFmtId="179" fontId="2" fillId="0" borderId="58" xfId="63" applyNumberFormat="1" applyFont="1" applyBorder="1" applyAlignment="1">
      <alignment vertical="center" shrinkToFit="1"/>
      <protection/>
    </xf>
    <xf numFmtId="179" fontId="2" fillId="0" borderId="59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60" xfId="63" applyNumberFormat="1" applyFont="1" applyBorder="1" applyAlignment="1">
      <alignment vertical="center" shrinkToFit="1"/>
      <protection/>
    </xf>
    <xf numFmtId="0" fontId="4" fillId="0" borderId="29" xfId="63" applyFont="1" applyBorder="1" applyAlignment="1">
      <alignment horizontal="distributed" vertical="center"/>
      <protection/>
    </xf>
    <xf numFmtId="179" fontId="2" fillId="0" borderId="61" xfId="63" applyNumberFormat="1" applyFont="1" applyBorder="1" applyAlignment="1">
      <alignment vertical="center" shrinkToFit="1"/>
      <protection/>
    </xf>
    <xf numFmtId="179" fontId="2" fillId="0" borderId="62" xfId="63" applyNumberFormat="1" applyFont="1" applyBorder="1" applyAlignment="1">
      <alignment vertical="center" shrinkToFit="1"/>
      <protection/>
    </xf>
    <xf numFmtId="179" fontId="2" fillId="0" borderId="63" xfId="63" applyNumberFormat="1" applyFont="1" applyBorder="1" applyAlignment="1">
      <alignment vertical="center" shrinkToFit="1"/>
      <protection/>
    </xf>
    <xf numFmtId="179" fontId="2" fillId="0" borderId="64" xfId="63" applyNumberFormat="1" applyFont="1" applyBorder="1" applyAlignment="1">
      <alignment vertical="center" shrinkToFit="1"/>
      <protection/>
    </xf>
    <xf numFmtId="179" fontId="2" fillId="0" borderId="65" xfId="63" applyNumberFormat="1" applyFont="1" applyBorder="1" applyAlignment="1">
      <alignment vertical="center" shrinkToFit="1"/>
      <protection/>
    </xf>
    <xf numFmtId="181" fontId="4" fillId="39" borderId="53" xfId="64" applyNumberFormat="1" applyFont="1" applyFill="1" applyBorder="1" applyAlignment="1">
      <alignment horizontal="center" vertical="center"/>
      <protection/>
    </xf>
    <xf numFmtId="181" fontId="2" fillId="0" borderId="54" xfId="64" applyNumberFormat="1" applyFont="1" applyBorder="1">
      <alignment vertical="center"/>
      <protection/>
    </xf>
    <xf numFmtId="181" fontId="2" fillId="0" borderId="56" xfId="64" applyNumberFormat="1" applyFont="1" applyBorder="1">
      <alignment vertical="center"/>
      <protection/>
    </xf>
    <xf numFmtId="179" fontId="2" fillId="36" borderId="66" xfId="64" applyNumberFormat="1" applyFont="1" applyFill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9" borderId="59" xfId="64" applyNumberFormat="1" applyFont="1" applyFill="1" applyBorder="1" applyAlignment="1">
      <alignment horizontal="center" vertical="center"/>
      <protection/>
    </xf>
    <xf numFmtId="181" fontId="2" fillId="0" borderId="59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6" borderId="67" xfId="64" applyNumberFormat="1" applyFont="1" applyFill="1" applyBorder="1">
      <alignment vertical="center"/>
      <protection/>
    </xf>
    <xf numFmtId="181" fontId="2" fillId="0" borderId="68" xfId="64" applyNumberFormat="1" applyFont="1" applyBorder="1">
      <alignment vertical="center"/>
      <protection/>
    </xf>
    <xf numFmtId="181" fontId="2" fillId="0" borderId="69" xfId="64" applyNumberFormat="1" applyFont="1" applyBorder="1">
      <alignment vertical="center"/>
      <protection/>
    </xf>
    <xf numFmtId="181" fontId="4" fillId="39" borderId="70" xfId="64" applyNumberFormat="1" applyFont="1" applyFill="1" applyBorder="1" applyAlignment="1">
      <alignment horizontal="center" vertical="center"/>
      <protection/>
    </xf>
    <xf numFmtId="179" fontId="2" fillId="36" borderId="71" xfId="64" applyNumberFormat="1" applyFont="1" applyFill="1" applyBorder="1">
      <alignment vertical="center"/>
      <protection/>
    </xf>
    <xf numFmtId="179" fontId="2" fillId="36" borderId="72" xfId="64" applyNumberFormat="1" applyFont="1" applyFill="1" applyBorder="1">
      <alignment vertical="center"/>
      <protection/>
    </xf>
    <xf numFmtId="179" fontId="2" fillId="36" borderId="73" xfId="64" applyNumberFormat="1" applyFont="1" applyFill="1" applyBorder="1">
      <alignment vertical="center"/>
      <protection/>
    </xf>
    <xf numFmtId="179" fontId="2" fillId="36" borderId="74" xfId="64" applyNumberFormat="1" applyFont="1" applyFill="1" applyBorder="1">
      <alignment vertical="center"/>
      <protection/>
    </xf>
    <xf numFmtId="3" fontId="0" fillId="0" borderId="75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horizontal="right" vertical="center"/>
    </xf>
    <xf numFmtId="0" fontId="4" fillId="0" borderId="49" xfId="62" applyFont="1" applyFill="1" applyBorder="1" applyAlignment="1" applyProtection="1">
      <alignment horizontal="center" vertical="center"/>
      <protection/>
    </xf>
    <xf numFmtId="0" fontId="4" fillId="0" borderId="50" xfId="62" applyFont="1" applyFill="1" applyBorder="1" applyAlignment="1" applyProtection="1">
      <alignment horizontal="center" vertical="center"/>
      <protection/>
    </xf>
    <xf numFmtId="0" fontId="4" fillId="0" borderId="77" xfId="62" applyFont="1" applyFill="1" applyBorder="1" applyAlignment="1" applyProtection="1">
      <alignment horizontal="center" vertical="center"/>
      <protection/>
    </xf>
    <xf numFmtId="0" fontId="4" fillId="0" borderId="78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49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6" fillId="0" borderId="64" xfId="63" applyFont="1" applyBorder="1" applyAlignment="1">
      <alignment horizontal="center" vertical="center"/>
      <protection/>
    </xf>
    <xf numFmtId="0" fontId="4" fillId="35" borderId="79" xfId="63" applyFont="1" applyFill="1" applyBorder="1" applyAlignment="1">
      <alignment horizontal="distributed" vertical="center"/>
      <protection/>
    </xf>
    <xf numFmtId="0" fontId="4" fillId="35" borderId="80" xfId="63" applyFont="1" applyFill="1" applyBorder="1" applyAlignment="1">
      <alignment horizontal="distributed" vertical="center"/>
      <protection/>
    </xf>
    <xf numFmtId="0" fontId="21" fillId="35" borderId="38" xfId="63" applyFont="1" applyFill="1" applyBorder="1" applyAlignment="1">
      <alignment horizontal="distributed" vertical="center"/>
      <protection/>
    </xf>
    <xf numFmtId="0" fontId="21" fillId="35" borderId="39" xfId="63" applyFont="1" applyFill="1" applyBorder="1" applyAlignment="1">
      <alignment horizontal="distributed" vertical="center"/>
      <protection/>
    </xf>
    <xf numFmtId="0" fontId="21" fillId="35" borderId="81" xfId="63" applyFont="1" applyFill="1" applyBorder="1" applyAlignment="1">
      <alignment horizontal="distributed" vertical="center"/>
      <protection/>
    </xf>
    <xf numFmtId="0" fontId="21" fillId="35" borderId="40" xfId="63" applyFont="1" applyFill="1" applyBorder="1" applyAlignment="1">
      <alignment horizontal="distributed" vertical="center"/>
      <protection/>
    </xf>
    <xf numFmtId="0" fontId="21" fillId="35" borderId="82" xfId="63" applyFont="1" applyFill="1" applyBorder="1" applyAlignment="1">
      <alignment horizontal="distributed" vertical="center"/>
      <protection/>
    </xf>
    <xf numFmtId="0" fontId="50" fillId="37" borderId="83" xfId="0" applyFont="1" applyFill="1" applyBorder="1" applyAlignment="1">
      <alignment horizontal="center" vertical="center"/>
    </xf>
    <xf numFmtId="0" fontId="50" fillId="37" borderId="84" xfId="0" applyFont="1" applyFill="1" applyBorder="1" applyAlignment="1">
      <alignment horizontal="center" vertical="center"/>
    </xf>
    <xf numFmtId="0" fontId="50" fillId="37" borderId="85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0" fontId="14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distributed" vertical="center"/>
    </xf>
    <xf numFmtId="180" fontId="16" fillId="0" borderId="64" xfId="65" applyNumberFormat="1" applyFont="1" applyBorder="1" applyAlignment="1">
      <alignment horizontal="center" vertical="center"/>
      <protection/>
    </xf>
    <xf numFmtId="0" fontId="2" fillId="35" borderId="79" xfId="0" applyFont="1" applyFill="1" applyBorder="1" applyAlignment="1">
      <alignment horizontal="distributed" vertical="center"/>
    </xf>
    <xf numFmtId="0" fontId="2" fillId="35" borderId="24" xfId="0" applyFont="1" applyFill="1" applyBorder="1" applyAlignment="1">
      <alignment horizontal="distributed" vertical="center"/>
    </xf>
    <xf numFmtId="0" fontId="2" fillId="35" borderId="80" xfId="0" applyFont="1" applyFill="1" applyBorder="1" applyAlignment="1">
      <alignment horizontal="distributed" vertical="center"/>
    </xf>
    <xf numFmtId="0" fontId="2" fillId="35" borderId="86" xfId="0" applyFont="1" applyFill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2" fillId="35" borderId="13" xfId="0" applyFont="1" applyFill="1" applyBorder="1" applyAlignment="1">
      <alignment horizontal="distributed" vertical="center"/>
    </xf>
    <xf numFmtId="0" fontId="17" fillId="35" borderId="87" xfId="0" applyFont="1" applyFill="1" applyBorder="1" applyAlignment="1">
      <alignment horizontal="distributed" vertical="center"/>
    </xf>
    <xf numFmtId="0" fontId="17" fillId="35" borderId="38" xfId="0" applyFont="1" applyFill="1" applyBorder="1" applyAlignment="1">
      <alignment horizontal="distributed" vertical="center"/>
    </xf>
    <xf numFmtId="0" fontId="17" fillId="35" borderId="82" xfId="0" applyFont="1" applyFill="1" applyBorder="1" applyAlignment="1">
      <alignment horizontal="distributed" vertical="center"/>
    </xf>
    <xf numFmtId="0" fontId="17" fillId="35" borderId="88" xfId="0" applyFont="1" applyFill="1" applyBorder="1" applyAlignment="1">
      <alignment horizontal="distributed" vertical="center"/>
    </xf>
    <xf numFmtId="0" fontId="17" fillId="35" borderId="89" xfId="0" applyFont="1" applyFill="1" applyBorder="1" applyAlignment="1">
      <alignment horizontal="distributed" vertical="center"/>
    </xf>
    <xf numFmtId="0" fontId="17" fillId="35" borderId="90" xfId="0" applyFont="1" applyFill="1" applyBorder="1" applyAlignment="1">
      <alignment horizontal="distributed" vertical="center"/>
    </xf>
    <xf numFmtId="0" fontId="17" fillId="35" borderId="20" xfId="0" applyFont="1" applyFill="1" applyBorder="1" applyAlignment="1">
      <alignment horizontal="distributed" vertical="center"/>
    </xf>
    <xf numFmtId="0" fontId="17" fillId="35" borderId="17" xfId="0" applyFont="1" applyFill="1" applyBorder="1" applyAlignment="1">
      <alignment horizontal="distributed" vertical="center"/>
    </xf>
    <xf numFmtId="0" fontId="17" fillId="35" borderId="23" xfId="0" applyFont="1" applyFill="1" applyBorder="1" applyAlignment="1">
      <alignment horizontal="distributed" vertical="center"/>
    </xf>
    <xf numFmtId="0" fontId="17" fillId="35" borderId="44" xfId="0" applyFont="1" applyFill="1" applyBorder="1" applyAlignment="1">
      <alignment horizontal="distributed" vertical="center"/>
    </xf>
    <xf numFmtId="0" fontId="4" fillId="0" borderId="0" xfId="67" applyFont="1" applyAlignment="1">
      <alignment horizontal="right"/>
      <protection/>
    </xf>
    <xf numFmtId="0" fontId="14" fillId="0" borderId="0" xfId="0" applyFont="1" applyAlignment="1">
      <alignment horizontal="center" vertical="center"/>
    </xf>
    <xf numFmtId="0" fontId="16" fillId="0" borderId="64" xfId="0" applyFont="1" applyBorder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14" fillId="0" borderId="0" xfId="66" applyFont="1" applyAlignment="1">
      <alignment horizontal="center" vertical="center"/>
      <protection/>
    </xf>
    <xf numFmtId="0" fontId="2" fillId="0" borderId="79" xfId="66" applyBorder="1" applyAlignment="1">
      <alignment horizontal="center" vertical="center"/>
      <protection/>
    </xf>
    <xf numFmtId="0" fontId="2" fillId="0" borderId="80" xfId="66" applyBorder="1" applyAlignment="1">
      <alignment horizontal="center" vertical="center"/>
      <protection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35" borderId="81" xfId="0" applyFont="1" applyFill="1" applyBorder="1" applyAlignment="1">
      <alignment horizontal="distributed" vertical="center"/>
    </xf>
    <xf numFmtId="0" fontId="2" fillId="35" borderId="82" xfId="0" applyFont="1" applyFill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45697573"/>
        <c:axId val="8624974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10515903"/>
        <c:axId val="27534264"/>
      </c:line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4974"/>
        <c:crossesAt val="0"/>
        <c:auto val="0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97573"/>
        <c:crossesAt val="1"/>
        <c:crossBetween val="between"/>
        <c:dispUnits/>
        <c:majorUnit val="2000"/>
        <c:minorUnit val="500"/>
      </c:valAx>
      <c:catAx>
        <c:axId val="10515903"/>
        <c:scaling>
          <c:orientation val="minMax"/>
        </c:scaling>
        <c:axPos val="b"/>
        <c:delete val="1"/>
        <c:majorTickMark val="out"/>
        <c:minorTickMark val="none"/>
        <c:tickLblPos val="nextTo"/>
        <c:crossAx val="27534264"/>
        <c:crossesAt val="0"/>
        <c:auto val="0"/>
        <c:lblOffset val="100"/>
        <c:tickLblSkip val="1"/>
        <c:noMultiLvlLbl val="0"/>
      </c:catAx>
      <c:valAx>
        <c:axId val="2753426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27</v>
          </cell>
          <cell r="D6">
            <v>40</v>
          </cell>
          <cell r="E6">
            <v>634</v>
          </cell>
          <cell r="F6">
            <v>160</v>
          </cell>
          <cell r="G6">
            <v>435</v>
          </cell>
          <cell r="H6">
            <v>231</v>
          </cell>
          <cell r="I6">
            <v>102</v>
          </cell>
          <cell r="J6">
            <v>2318</v>
          </cell>
          <cell r="K6">
            <v>350</v>
          </cell>
          <cell r="M6">
            <v>14</v>
          </cell>
          <cell r="N6">
            <v>30</v>
          </cell>
          <cell r="O6">
            <v>458</v>
          </cell>
          <cell r="P6">
            <v>111</v>
          </cell>
          <cell r="Q6">
            <v>297</v>
          </cell>
          <cell r="R6">
            <v>153</v>
          </cell>
          <cell r="S6">
            <v>42</v>
          </cell>
          <cell r="T6">
            <v>1421</v>
          </cell>
          <cell r="U6">
            <v>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zoomScalePageLayoutView="0" workbookViewId="0" topLeftCell="A1">
      <selection activeCell="A1" sqref="A1:IV16384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2" t="s">
        <v>0</v>
      </c>
      <c r="L20" s="142"/>
    </row>
    <row r="21" spans="2:12" ht="19.5" customHeight="1">
      <c r="B21" s="143" t="s">
        <v>115</v>
      </c>
      <c r="C21" s="143" t="s">
        <v>116</v>
      </c>
      <c r="D21" s="147" t="s">
        <v>117</v>
      </c>
      <c r="E21" s="148" t="s">
        <v>118</v>
      </c>
      <c r="F21" s="149"/>
      <c r="G21" s="149"/>
      <c r="H21" s="149"/>
      <c r="I21" s="149"/>
      <c r="J21" s="149"/>
      <c r="K21" s="150"/>
      <c r="L21" s="147" t="s">
        <v>119</v>
      </c>
    </row>
    <row r="22" spans="2:12" ht="19.5" customHeight="1">
      <c r="B22" s="144"/>
      <c r="C22" s="146"/>
      <c r="D22" s="146"/>
      <c r="E22" s="147" t="s">
        <v>1</v>
      </c>
      <c r="F22" s="148" t="s">
        <v>120</v>
      </c>
      <c r="G22" s="149"/>
      <c r="H22" s="149"/>
      <c r="I22" s="148" t="s">
        <v>121</v>
      </c>
      <c r="J22" s="149"/>
      <c r="K22" s="150"/>
      <c r="L22" s="146"/>
    </row>
    <row r="23" spans="2:12" ht="19.5" customHeight="1">
      <c r="B23" s="145"/>
      <c r="C23" s="146"/>
      <c r="D23" s="146"/>
      <c r="E23" s="144"/>
      <c r="F23" s="4" t="s">
        <v>122</v>
      </c>
      <c r="G23" s="4" t="s">
        <v>123</v>
      </c>
      <c r="H23" s="4" t="s">
        <v>2</v>
      </c>
      <c r="I23" s="4" t="s">
        <v>124</v>
      </c>
      <c r="J23" s="4" t="s">
        <v>125</v>
      </c>
      <c r="K23" s="4" t="s">
        <v>3</v>
      </c>
      <c r="L23" s="146"/>
    </row>
    <row r="24" spans="2:15" ht="19.5" customHeight="1">
      <c r="B24" s="8" t="s">
        <v>130</v>
      </c>
      <c r="C24" s="9">
        <v>40664</v>
      </c>
      <c r="D24" s="10">
        <v>1191929</v>
      </c>
      <c r="E24" s="11">
        <v>973</v>
      </c>
      <c r="F24" s="10">
        <v>744</v>
      </c>
      <c r="G24" s="10">
        <v>1085</v>
      </c>
      <c r="H24" s="10">
        <v>-341</v>
      </c>
      <c r="I24" s="10">
        <v>6956</v>
      </c>
      <c r="J24" s="10">
        <v>5642</v>
      </c>
      <c r="K24" s="10">
        <v>1314</v>
      </c>
      <c r="L24" s="10">
        <v>483513</v>
      </c>
      <c r="N24" s="6"/>
      <c r="O24" s="6"/>
    </row>
    <row r="25" spans="1:15" ht="19.5" customHeight="1">
      <c r="A25" s="7"/>
      <c r="B25" s="8">
        <v>5</v>
      </c>
      <c r="C25" s="14">
        <v>40695</v>
      </c>
      <c r="D25" s="15">
        <v>1191811</v>
      </c>
      <c r="E25" s="16">
        <v>-118</v>
      </c>
      <c r="F25" s="15">
        <v>807</v>
      </c>
      <c r="G25" s="15">
        <v>1188</v>
      </c>
      <c r="H25" s="15">
        <v>-381</v>
      </c>
      <c r="I25" s="15">
        <v>3051</v>
      </c>
      <c r="J25" s="15">
        <v>2788</v>
      </c>
      <c r="K25" s="15">
        <v>263</v>
      </c>
      <c r="L25" s="15">
        <v>483934</v>
      </c>
      <c r="N25" s="6"/>
      <c r="O25" s="6"/>
    </row>
    <row r="26" spans="1:15" ht="19.5" customHeight="1">
      <c r="A26" s="12"/>
      <c r="B26" s="8">
        <v>6</v>
      </c>
      <c r="C26" s="17">
        <v>40725</v>
      </c>
      <c r="D26" s="15">
        <v>1191718</v>
      </c>
      <c r="E26" s="18">
        <v>-93</v>
      </c>
      <c r="F26" s="15">
        <v>857</v>
      </c>
      <c r="G26" s="15">
        <v>1091</v>
      </c>
      <c r="H26" s="15">
        <v>-234</v>
      </c>
      <c r="I26" s="15">
        <v>2621</v>
      </c>
      <c r="J26" s="15">
        <v>2480</v>
      </c>
      <c r="K26" s="15">
        <v>141</v>
      </c>
      <c r="L26" s="15">
        <v>484162</v>
      </c>
      <c r="N26" s="6"/>
      <c r="O26" s="6"/>
    </row>
    <row r="27" spans="2:15" ht="19.5" customHeight="1">
      <c r="B27" s="13">
        <v>7</v>
      </c>
      <c r="C27" s="14">
        <v>40756</v>
      </c>
      <c r="D27" s="15">
        <v>1191605</v>
      </c>
      <c r="E27" s="18">
        <v>-113</v>
      </c>
      <c r="F27" s="15">
        <v>808</v>
      </c>
      <c r="G27" s="15">
        <v>1018</v>
      </c>
      <c r="H27" s="15">
        <v>-210</v>
      </c>
      <c r="I27" s="15">
        <v>2701</v>
      </c>
      <c r="J27" s="15">
        <v>2604</v>
      </c>
      <c r="K27" s="15">
        <v>97</v>
      </c>
      <c r="L27" s="15">
        <v>484493</v>
      </c>
      <c r="N27" s="6"/>
      <c r="O27" s="6"/>
    </row>
    <row r="28" spans="2:15" ht="19.5" customHeight="1">
      <c r="B28" s="8">
        <v>8</v>
      </c>
      <c r="C28" s="9">
        <v>40787</v>
      </c>
      <c r="D28" s="10">
        <v>1191549</v>
      </c>
      <c r="E28" s="11">
        <v>-56</v>
      </c>
      <c r="F28" s="10">
        <v>960</v>
      </c>
      <c r="G28" s="10">
        <v>1097</v>
      </c>
      <c r="H28" s="10">
        <v>-137</v>
      </c>
      <c r="I28" s="10">
        <v>3070</v>
      </c>
      <c r="J28" s="10">
        <v>2989</v>
      </c>
      <c r="K28" s="10">
        <v>81</v>
      </c>
      <c r="L28" s="10">
        <v>484605</v>
      </c>
      <c r="N28" s="6"/>
      <c r="O28" s="6"/>
    </row>
    <row r="29" spans="2:15" ht="19.5" customHeight="1">
      <c r="B29" s="13">
        <v>9</v>
      </c>
      <c r="C29" s="19">
        <v>40817</v>
      </c>
      <c r="D29" s="10">
        <v>1191488</v>
      </c>
      <c r="E29" s="11">
        <v>-61</v>
      </c>
      <c r="F29" s="10">
        <v>877</v>
      </c>
      <c r="G29" s="10">
        <v>1041</v>
      </c>
      <c r="H29" s="10">
        <v>-164</v>
      </c>
      <c r="I29" s="10">
        <v>3042</v>
      </c>
      <c r="J29" s="10">
        <v>2939</v>
      </c>
      <c r="K29" s="10">
        <v>103</v>
      </c>
      <c r="L29" s="10">
        <v>484952</v>
      </c>
      <c r="N29" s="6"/>
      <c r="O29" s="6"/>
    </row>
    <row r="30" spans="2:15" ht="19.5" customHeight="1">
      <c r="B30" s="8">
        <v>10</v>
      </c>
      <c r="C30" s="9">
        <v>40848</v>
      </c>
      <c r="D30" s="10">
        <v>1191313</v>
      </c>
      <c r="E30" s="11">
        <v>-175</v>
      </c>
      <c r="F30" s="10">
        <v>851</v>
      </c>
      <c r="G30" s="10">
        <v>1111</v>
      </c>
      <c r="H30" s="10">
        <v>-260</v>
      </c>
      <c r="I30" s="10">
        <v>2767</v>
      </c>
      <c r="J30" s="10">
        <v>2682</v>
      </c>
      <c r="K30" s="10">
        <v>85</v>
      </c>
      <c r="L30" s="10">
        <v>485006</v>
      </c>
      <c r="N30" s="6"/>
      <c r="O30" s="6"/>
    </row>
    <row r="31" spans="2:15" ht="19.5" customHeight="1">
      <c r="B31" s="13">
        <v>11</v>
      </c>
      <c r="C31" s="9">
        <v>40878</v>
      </c>
      <c r="D31" s="10">
        <v>1191031</v>
      </c>
      <c r="E31" s="11">
        <v>-282</v>
      </c>
      <c r="F31" s="10">
        <v>767</v>
      </c>
      <c r="G31" s="10">
        <v>1128</v>
      </c>
      <c r="H31" s="10">
        <v>-361</v>
      </c>
      <c r="I31" s="10">
        <v>2288</v>
      </c>
      <c r="J31" s="10">
        <v>2209</v>
      </c>
      <c r="K31" s="10">
        <v>79</v>
      </c>
      <c r="L31" s="10">
        <v>485000</v>
      </c>
      <c r="N31" s="6"/>
      <c r="O31" s="6"/>
    </row>
    <row r="32" spans="2:15" ht="19.5" customHeight="1">
      <c r="B32" s="8">
        <v>12</v>
      </c>
      <c r="C32" s="9">
        <v>40909</v>
      </c>
      <c r="D32" s="10">
        <v>1190601</v>
      </c>
      <c r="E32" s="11">
        <v>-430</v>
      </c>
      <c r="F32" s="10">
        <v>861</v>
      </c>
      <c r="G32" s="10">
        <v>1229</v>
      </c>
      <c r="H32" s="10">
        <v>-368</v>
      </c>
      <c r="I32" s="10">
        <v>2283</v>
      </c>
      <c r="J32" s="10">
        <v>2345</v>
      </c>
      <c r="K32" s="10">
        <v>-62</v>
      </c>
      <c r="L32" s="10">
        <v>484862</v>
      </c>
      <c r="N32" s="6"/>
      <c r="O32" s="6"/>
    </row>
    <row r="33" spans="2:12" ht="19.5" customHeight="1">
      <c r="B33" s="13" t="s">
        <v>131</v>
      </c>
      <c r="C33" s="9">
        <v>40940</v>
      </c>
      <c r="D33" s="10">
        <v>1189836</v>
      </c>
      <c r="E33" s="11">
        <v>-765</v>
      </c>
      <c r="F33" s="10">
        <v>826</v>
      </c>
      <c r="G33" s="10">
        <v>1458</v>
      </c>
      <c r="H33" s="10">
        <v>-632</v>
      </c>
      <c r="I33" s="10">
        <v>2205</v>
      </c>
      <c r="J33" s="10">
        <v>2338</v>
      </c>
      <c r="K33" s="10">
        <v>-133</v>
      </c>
      <c r="L33" s="10">
        <v>484686</v>
      </c>
    </row>
    <row r="34" spans="2:12" ht="19.5" customHeight="1">
      <c r="B34" s="5">
        <v>2</v>
      </c>
      <c r="C34" s="9">
        <v>40969</v>
      </c>
      <c r="D34" s="10">
        <v>1188959</v>
      </c>
      <c r="E34" s="11">
        <v>-877</v>
      </c>
      <c r="F34" s="10">
        <v>763</v>
      </c>
      <c r="G34" s="10">
        <v>1300</v>
      </c>
      <c r="H34" s="10">
        <v>-537</v>
      </c>
      <c r="I34" s="10">
        <v>2221</v>
      </c>
      <c r="J34" s="10">
        <v>2561</v>
      </c>
      <c r="K34" s="10">
        <v>-340</v>
      </c>
      <c r="L34" s="10">
        <v>484447</v>
      </c>
    </row>
    <row r="35" spans="2:15" ht="19.5" customHeight="1">
      <c r="B35" s="5">
        <v>3</v>
      </c>
      <c r="C35" s="9">
        <v>41000</v>
      </c>
      <c r="D35" s="10">
        <v>1185823</v>
      </c>
      <c r="E35" s="11">
        <v>-3136</v>
      </c>
      <c r="F35" s="10">
        <v>793</v>
      </c>
      <c r="G35" s="10">
        <v>1203</v>
      </c>
      <c r="H35" s="10">
        <v>-410</v>
      </c>
      <c r="I35" s="10">
        <v>7363</v>
      </c>
      <c r="J35" s="10">
        <v>10089</v>
      </c>
      <c r="K35" s="10">
        <v>-2726</v>
      </c>
      <c r="L35" s="10">
        <v>484446</v>
      </c>
      <c r="N35" s="6"/>
      <c r="O35" s="6"/>
    </row>
    <row r="36" spans="2:15" ht="19.5" customHeight="1">
      <c r="B36" s="5">
        <v>4</v>
      </c>
      <c r="C36" s="9">
        <v>41030</v>
      </c>
      <c r="D36" s="10">
        <v>1186994</v>
      </c>
      <c r="E36" s="11">
        <f>H36+K36</f>
        <v>1171</v>
      </c>
      <c r="F36" s="10">
        <v>787</v>
      </c>
      <c r="G36" s="10">
        <v>1188</v>
      </c>
      <c r="H36" s="10">
        <f>F36-G36</f>
        <v>-401</v>
      </c>
      <c r="I36" s="10">
        <v>7051</v>
      </c>
      <c r="J36" s="10">
        <v>5479</v>
      </c>
      <c r="K36" s="10">
        <f>I36-J36</f>
        <v>1572</v>
      </c>
      <c r="L36" s="10">
        <v>486475</v>
      </c>
      <c r="N36" s="6"/>
      <c r="O36" s="6"/>
    </row>
    <row r="37" spans="2:12" ht="19.5" customHeight="1">
      <c r="B37" s="139" t="s">
        <v>126</v>
      </c>
      <c r="C37" s="140"/>
      <c r="D37" s="141"/>
      <c r="E37" s="16">
        <f>SUM(H37,K37)</f>
        <v>-4935</v>
      </c>
      <c r="F37" s="16">
        <f aca="true" t="shared" si="0" ref="F37:K37">SUM(F25:F36)</f>
        <v>9957</v>
      </c>
      <c r="G37" s="16">
        <f t="shared" si="0"/>
        <v>14052</v>
      </c>
      <c r="H37" s="16">
        <f t="shared" si="0"/>
        <v>-4095</v>
      </c>
      <c r="I37" s="16">
        <f t="shared" si="0"/>
        <v>40663</v>
      </c>
      <c r="J37" s="16">
        <f t="shared" si="0"/>
        <v>41503</v>
      </c>
      <c r="K37" s="16">
        <f t="shared" si="0"/>
        <v>-840</v>
      </c>
      <c r="L37" s="20" t="s">
        <v>4</v>
      </c>
    </row>
    <row r="39" s="21" customFormat="1" ht="19.5" customHeight="1">
      <c r="B39" s="21" t="s">
        <v>127</v>
      </c>
    </row>
    <row r="40" spans="2:12" s="21" customFormat="1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s="21" customFormat="1" ht="19.5" customHeigh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9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4"/>
      <c r="B1" s="24"/>
      <c r="C1" s="25" t="s">
        <v>5</v>
      </c>
      <c r="D1" s="24"/>
      <c r="E1" s="24"/>
      <c r="F1" s="24"/>
      <c r="G1" s="24"/>
      <c r="H1" s="24"/>
      <c r="I1" s="24"/>
    </row>
    <row r="2" spans="1:9" ht="21" customHeight="1">
      <c r="A2" s="24"/>
      <c r="B2" s="24"/>
      <c r="C2" s="24"/>
      <c r="D2" s="24"/>
      <c r="E2" s="24"/>
      <c r="F2" s="24"/>
      <c r="G2" s="24"/>
      <c r="H2" s="24" t="s">
        <v>6</v>
      </c>
      <c r="I2" s="24"/>
    </row>
    <row r="3" spans="1:9" ht="21" customHeight="1">
      <c r="A3" s="24"/>
      <c r="B3" s="85" t="s">
        <v>128</v>
      </c>
      <c r="C3" s="24"/>
      <c r="D3" s="24"/>
      <c r="E3" s="24"/>
      <c r="F3" s="85" t="s">
        <v>7</v>
      </c>
      <c r="G3" s="24"/>
      <c r="H3" s="24"/>
      <c r="I3" s="24"/>
    </row>
    <row r="4" spans="1:9" ht="21" customHeight="1">
      <c r="A4" s="24"/>
      <c r="B4" s="24"/>
      <c r="C4" s="26" t="s">
        <v>8</v>
      </c>
      <c r="D4" s="26" t="s">
        <v>9</v>
      </c>
      <c r="E4" s="24"/>
      <c r="F4" s="27"/>
      <c r="G4" s="86" t="s">
        <v>10</v>
      </c>
      <c r="H4" s="87" t="s">
        <v>11</v>
      </c>
      <c r="I4" s="24"/>
    </row>
    <row r="5" spans="1:9" ht="21" customHeight="1">
      <c r="A5" s="24"/>
      <c r="B5" s="28">
        <v>1</v>
      </c>
      <c r="C5" s="29" t="s">
        <v>132</v>
      </c>
      <c r="D5" s="136">
        <v>1473</v>
      </c>
      <c r="E5" s="24"/>
      <c r="F5" s="30">
        <v>1</v>
      </c>
      <c r="G5" s="31" t="s">
        <v>133</v>
      </c>
      <c r="H5" s="88">
        <v>-101</v>
      </c>
      <c r="I5" s="24"/>
    </row>
    <row r="6" spans="1:9" ht="21" customHeight="1">
      <c r="A6" s="24"/>
      <c r="B6" s="28">
        <v>2</v>
      </c>
      <c r="C6" s="29" t="s">
        <v>134</v>
      </c>
      <c r="D6" s="137">
        <v>132</v>
      </c>
      <c r="E6" s="24"/>
      <c r="F6" s="30">
        <v>2</v>
      </c>
      <c r="G6" s="31" t="s">
        <v>135</v>
      </c>
      <c r="H6" s="88">
        <v>-85</v>
      </c>
      <c r="I6" s="24"/>
    </row>
    <row r="7" spans="1:9" ht="21" customHeight="1">
      <c r="A7" s="24"/>
      <c r="B7" s="28">
        <v>3</v>
      </c>
      <c r="C7" s="29" t="s">
        <v>136</v>
      </c>
      <c r="D7" s="138">
        <v>46</v>
      </c>
      <c r="E7" s="24"/>
      <c r="F7" s="30">
        <v>3</v>
      </c>
      <c r="G7" s="31" t="s">
        <v>137</v>
      </c>
      <c r="H7" s="88">
        <v>-59</v>
      </c>
      <c r="I7" s="24"/>
    </row>
    <row r="8" spans="1:9" ht="21" customHeight="1">
      <c r="A8" s="24"/>
      <c r="B8" s="28">
        <v>4</v>
      </c>
      <c r="C8" s="32" t="s">
        <v>138</v>
      </c>
      <c r="D8" s="138">
        <v>40</v>
      </c>
      <c r="E8" s="24"/>
      <c r="F8" s="30">
        <v>4</v>
      </c>
      <c r="G8" s="31" t="s">
        <v>139</v>
      </c>
      <c r="H8" s="88">
        <v>-54</v>
      </c>
      <c r="I8" s="24"/>
    </row>
    <row r="9" spans="1:9" ht="21" customHeight="1">
      <c r="A9" s="24"/>
      <c r="B9" s="28">
        <v>5</v>
      </c>
      <c r="C9" s="32" t="s">
        <v>140</v>
      </c>
      <c r="D9" s="138">
        <v>18</v>
      </c>
      <c r="E9" s="24"/>
      <c r="F9" s="30">
        <v>5</v>
      </c>
      <c r="G9" s="31" t="s">
        <v>141</v>
      </c>
      <c r="H9" s="88">
        <v>-52</v>
      </c>
      <c r="I9" s="24"/>
    </row>
    <row r="10" spans="1:9" ht="21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28125" style="0" customWidth="1"/>
    <col min="2" max="2" width="8.7109375" style="0" customWidth="1"/>
    <col min="3" max="3" width="9.421875" style="0" customWidth="1"/>
    <col min="4" max="10" width="5.8515625" style="0" customWidth="1"/>
    <col min="11" max="11" width="9.421875" style="0" customWidth="1"/>
    <col min="12" max="15" width="5.8515625" style="0" customWidth="1"/>
    <col min="16" max="16" width="9.421875" style="0" customWidth="1"/>
    <col min="17" max="20" width="5.8515625" style="0" customWidth="1"/>
  </cols>
  <sheetData>
    <row r="1" spans="1:20" ht="14.25" customHeight="1">
      <c r="A1" s="33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33"/>
      <c r="R1" s="34"/>
      <c r="S1" s="152" t="s">
        <v>12</v>
      </c>
      <c r="T1" s="152"/>
    </row>
    <row r="2" spans="1:20" ht="21" customHeight="1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21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154" t="s">
        <v>142</v>
      </c>
      <c r="S3" s="154"/>
      <c r="T3" s="154"/>
    </row>
    <row r="4" spans="1:20" ht="15" customHeight="1">
      <c r="A4" s="155" t="s">
        <v>14</v>
      </c>
      <c r="B4" s="157" t="s">
        <v>15</v>
      </c>
      <c r="C4" s="158"/>
      <c r="D4" s="158"/>
      <c r="E4" s="158"/>
      <c r="F4" s="158"/>
      <c r="G4" s="158"/>
      <c r="H4" s="158"/>
      <c r="I4" s="158"/>
      <c r="J4" s="159"/>
      <c r="K4" s="157" t="s">
        <v>16</v>
      </c>
      <c r="L4" s="158"/>
      <c r="M4" s="158"/>
      <c r="N4" s="158"/>
      <c r="O4" s="160"/>
      <c r="P4" s="157" t="s">
        <v>17</v>
      </c>
      <c r="Q4" s="158"/>
      <c r="R4" s="158"/>
      <c r="S4" s="158"/>
      <c r="T4" s="161"/>
    </row>
    <row r="5" spans="1:20" ht="15" customHeight="1">
      <c r="A5" s="156"/>
      <c r="B5" s="90" t="s">
        <v>18</v>
      </c>
      <c r="C5" s="91" t="s">
        <v>19</v>
      </c>
      <c r="D5" s="91" t="s">
        <v>20</v>
      </c>
      <c r="E5" s="91" t="s">
        <v>21</v>
      </c>
      <c r="F5" s="91" t="s">
        <v>22</v>
      </c>
      <c r="G5" s="91" t="s">
        <v>20</v>
      </c>
      <c r="H5" s="91" t="s">
        <v>23</v>
      </c>
      <c r="I5" s="91" t="s">
        <v>24</v>
      </c>
      <c r="J5" s="92" t="s">
        <v>20</v>
      </c>
      <c r="K5" s="93" t="s">
        <v>19</v>
      </c>
      <c r="L5" s="91" t="s">
        <v>21</v>
      </c>
      <c r="M5" s="91" t="s">
        <v>22</v>
      </c>
      <c r="N5" s="91" t="s">
        <v>23</v>
      </c>
      <c r="O5" s="94" t="s">
        <v>24</v>
      </c>
      <c r="P5" s="93" t="s">
        <v>19</v>
      </c>
      <c r="Q5" s="91" t="s">
        <v>21</v>
      </c>
      <c r="R5" s="91" t="s">
        <v>22</v>
      </c>
      <c r="S5" s="91" t="s">
        <v>23</v>
      </c>
      <c r="T5" s="95" t="s">
        <v>24</v>
      </c>
    </row>
    <row r="6" spans="1:20" ht="15" customHeight="1">
      <c r="A6" s="96" t="s">
        <v>25</v>
      </c>
      <c r="B6" s="97">
        <v>486175</v>
      </c>
      <c r="C6" s="98">
        <v>1186994</v>
      </c>
      <c r="D6" s="98">
        <v>1171</v>
      </c>
      <c r="E6" s="98">
        <v>787</v>
      </c>
      <c r="F6" s="98">
        <v>1188</v>
      </c>
      <c r="G6" s="98">
        <v>-401</v>
      </c>
      <c r="H6" s="98">
        <v>7051</v>
      </c>
      <c r="I6" s="98">
        <v>5479</v>
      </c>
      <c r="J6" s="99">
        <v>1572</v>
      </c>
      <c r="K6" s="97">
        <v>560680</v>
      </c>
      <c r="L6" s="98">
        <v>438</v>
      </c>
      <c r="M6" s="98">
        <v>596</v>
      </c>
      <c r="N6" s="98">
        <v>3804</v>
      </c>
      <c r="O6" s="100">
        <v>2901</v>
      </c>
      <c r="P6" s="97">
        <v>626314</v>
      </c>
      <c r="Q6" s="98">
        <v>349</v>
      </c>
      <c r="R6" s="98">
        <v>592</v>
      </c>
      <c r="S6" s="98">
        <v>3247</v>
      </c>
      <c r="T6" s="101">
        <v>2578</v>
      </c>
    </row>
    <row r="7" spans="1:20" ht="15" customHeight="1">
      <c r="A7" s="102" t="s">
        <v>26</v>
      </c>
      <c r="B7" s="103">
        <v>464845</v>
      </c>
      <c r="C7" s="104">
        <v>1129889</v>
      </c>
      <c r="D7" s="104">
        <v>1202</v>
      </c>
      <c r="E7" s="104">
        <v>753</v>
      </c>
      <c r="F7" s="104">
        <v>1124</v>
      </c>
      <c r="G7" s="104">
        <v>-371</v>
      </c>
      <c r="H7" s="104">
        <v>6726</v>
      </c>
      <c r="I7" s="104">
        <v>5153</v>
      </c>
      <c r="J7" s="105">
        <v>1573</v>
      </c>
      <c r="K7" s="103">
        <v>533652</v>
      </c>
      <c r="L7" s="104">
        <v>420</v>
      </c>
      <c r="M7" s="104">
        <v>567</v>
      </c>
      <c r="N7" s="104">
        <v>3613</v>
      </c>
      <c r="O7" s="106">
        <v>2736</v>
      </c>
      <c r="P7" s="103">
        <v>596237</v>
      </c>
      <c r="Q7" s="104">
        <v>333</v>
      </c>
      <c r="R7" s="104">
        <v>557</v>
      </c>
      <c r="S7" s="104">
        <v>3113</v>
      </c>
      <c r="T7" s="107">
        <v>2417</v>
      </c>
    </row>
    <row r="8" spans="1:20" ht="15" customHeight="1">
      <c r="A8" s="102" t="s">
        <v>27</v>
      </c>
      <c r="B8" s="103">
        <v>21330</v>
      </c>
      <c r="C8" s="104">
        <v>57105</v>
      </c>
      <c r="D8" s="104">
        <v>-31</v>
      </c>
      <c r="E8" s="104">
        <v>34</v>
      </c>
      <c r="F8" s="104">
        <v>64</v>
      </c>
      <c r="G8" s="104">
        <v>-30</v>
      </c>
      <c r="H8" s="104">
        <v>325</v>
      </c>
      <c r="I8" s="104">
        <v>326</v>
      </c>
      <c r="J8" s="105">
        <v>-1</v>
      </c>
      <c r="K8" s="103">
        <v>27028</v>
      </c>
      <c r="L8" s="104">
        <v>18</v>
      </c>
      <c r="M8" s="104">
        <v>29</v>
      </c>
      <c r="N8" s="104">
        <v>191</v>
      </c>
      <c r="O8" s="106">
        <v>165</v>
      </c>
      <c r="P8" s="103">
        <v>30077</v>
      </c>
      <c r="Q8" s="104">
        <v>16</v>
      </c>
      <c r="R8" s="104">
        <v>35</v>
      </c>
      <c r="S8" s="104">
        <v>134</v>
      </c>
      <c r="T8" s="107">
        <v>161</v>
      </c>
    </row>
    <row r="9" spans="1:20" ht="15" customHeight="1">
      <c r="A9" s="108" t="s">
        <v>28</v>
      </c>
      <c r="B9" s="109">
        <v>199751</v>
      </c>
      <c r="C9" s="110">
        <v>476033</v>
      </c>
      <c r="D9" s="110">
        <v>1473</v>
      </c>
      <c r="E9" s="110">
        <v>353</v>
      </c>
      <c r="F9" s="110">
        <v>293</v>
      </c>
      <c r="G9" s="110">
        <v>60</v>
      </c>
      <c r="H9" s="110">
        <v>3213</v>
      </c>
      <c r="I9" s="110">
        <v>1800</v>
      </c>
      <c r="J9" s="111">
        <v>1413</v>
      </c>
      <c r="K9" s="109">
        <v>228568</v>
      </c>
      <c r="L9" s="110">
        <v>191</v>
      </c>
      <c r="M9" s="110">
        <v>154</v>
      </c>
      <c r="N9" s="110">
        <v>1786</v>
      </c>
      <c r="O9" s="112">
        <v>965</v>
      </c>
      <c r="P9" s="109">
        <v>247465</v>
      </c>
      <c r="Q9" s="110">
        <v>162</v>
      </c>
      <c r="R9" s="110">
        <v>139</v>
      </c>
      <c r="S9" s="110">
        <v>1427</v>
      </c>
      <c r="T9" s="113">
        <v>835</v>
      </c>
    </row>
    <row r="10" spans="1:20" ht="15" customHeight="1">
      <c r="A10" s="108" t="s">
        <v>29</v>
      </c>
      <c r="B10" s="109">
        <v>55253</v>
      </c>
      <c r="C10" s="110">
        <v>123748</v>
      </c>
      <c r="D10" s="110">
        <v>132</v>
      </c>
      <c r="E10" s="110">
        <v>72</v>
      </c>
      <c r="F10" s="110">
        <v>139</v>
      </c>
      <c r="G10" s="110">
        <v>-67</v>
      </c>
      <c r="H10" s="110">
        <v>894</v>
      </c>
      <c r="I10" s="110">
        <v>695</v>
      </c>
      <c r="J10" s="111">
        <v>199</v>
      </c>
      <c r="K10" s="109">
        <v>56141</v>
      </c>
      <c r="L10" s="110">
        <v>47</v>
      </c>
      <c r="M10" s="110">
        <v>73</v>
      </c>
      <c r="N10" s="110">
        <v>436</v>
      </c>
      <c r="O10" s="112">
        <v>355</v>
      </c>
      <c r="P10" s="109">
        <v>67607</v>
      </c>
      <c r="Q10" s="110">
        <v>25</v>
      </c>
      <c r="R10" s="110">
        <v>66</v>
      </c>
      <c r="S10" s="110">
        <v>458</v>
      </c>
      <c r="T10" s="113">
        <v>340</v>
      </c>
    </row>
    <row r="11" spans="1:20" ht="15" customHeight="1">
      <c r="A11" s="108" t="s">
        <v>30</v>
      </c>
      <c r="B11" s="109">
        <v>35219</v>
      </c>
      <c r="C11" s="110">
        <v>84346</v>
      </c>
      <c r="D11" s="110">
        <v>-17</v>
      </c>
      <c r="E11" s="110">
        <v>56</v>
      </c>
      <c r="F11" s="110">
        <v>79</v>
      </c>
      <c r="G11" s="110">
        <v>-23</v>
      </c>
      <c r="H11" s="110">
        <v>481</v>
      </c>
      <c r="I11" s="110">
        <v>475</v>
      </c>
      <c r="J11" s="111">
        <v>6</v>
      </c>
      <c r="K11" s="109">
        <v>40298</v>
      </c>
      <c r="L11" s="110">
        <v>27</v>
      </c>
      <c r="M11" s="110">
        <v>40</v>
      </c>
      <c r="N11" s="110">
        <v>269</v>
      </c>
      <c r="O11" s="112">
        <v>267</v>
      </c>
      <c r="P11" s="109">
        <v>44048</v>
      </c>
      <c r="Q11" s="110">
        <v>29</v>
      </c>
      <c r="R11" s="110">
        <v>39</v>
      </c>
      <c r="S11" s="110">
        <v>212</v>
      </c>
      <c r="T11" s="113">
        <v>208</v>
      </c>
    </row>
    <row r="12" spans="1:20" ht="15" customHeight="1">
      <c r="A12" s="108" t="s">
        <v>31</v>
      </c>
      <c r="B12" s="109">
        <v>25750</v>
      </c>
      <c r="C12" s="110">
        <v>69729</v>
      </c>
      <c r="D12" s="110">
        <v>-59</v>
      </c>
      <c r="E12" s="110">
        <v>47</v>
      </c>
      <c r="F12" s="110">
        <v>85</v>
      </c>
      <c r="G12" s="110">
        <v>-38</v>
      </c>
      <c r="H12" s="110">
        <v>368</v>
      </c>
      <c r="I12" s="110">
        <v>389</v>
      </c>
      <c r="J12" s="111">
        <v>-21</v>
      </c>
      <c r="K12" s="109">
        <v>32905</v>
      </c>
      <c r="L12" s="110">
        <v>26</v>
      </c>
      <c r="M12" s="110">
        <v>35</v>
      </c>
      <c r="N12" s="110">
        <v>203</v>
      </c>
      <c r="O12" s="112">
        <v>192</v>
      </c>
      <c r="P12" s="109">
        <v>36824</v>
      </c>
      <c r="Q12" s="110">
        <v>21</v>
      </c>
      <c r="R12" s="110">
        <v>50</v>
      </c>
      <c r="S12" s="110">
        <v>165</v>
      </c>
      <c r="T12" s="113">
        <v>197</v>
      </c>
    </row>
    <row r="13" spans="1:20" ht="15" customHeight="1">
      <c r="A13" s="108" t="s">
        <v>32</v>
      </c>
      <c r="B13" s="109">
        <v>30555</v>
      </c>
      <c r="C13" s="110">
        <v>75492</v>
      </c>
      <c r="D13" s="110">
        <v>-101</v>
      </c>
      <c r="E13" s="110">
        <v>48</v>
      </c>
      <c r="F13" s="110">
        <v>117</v>
      </c>
      <c r="G13" s="110">
        <v>-69</v>
      </c>
      <c r="H13" s="110">
        <v>281</v>
      </c>
      <c r="I13" s="110">
        <v>313</v>
      </c>
      <c r="J13" s="111">
        <v>-32</v>
      </c>
      <c r="K13" s="109">
        <v>34828</v>
      </c>
      <c r="L13" s="110">
        <v>24</v>
      </c>
      <c r="M13" s="110">
        <v>52</v>
      </c>
      <c r="N13" s="110">
        <v>144</v>
      </c>
      <c r="O13" s="112">
        <v>156</v>
      </c>
      <c r="P13" s="109">
        <v>40664</v>
      </c>
      <c r="Q13" s="110">
        <v>24</v>
      </c>
      <c r="R13" s="110">
        <v>65</v>
      </c>
      <c r="S13" s="110">
        <v>137</v>
      </c>
      <c r="T13" s="113">
        <v>157</v>
      </c>
    </row>
    <row r="14" spans="1:20" ht="15" customHeight="1">
      <c r="A14" s="108" t="s">
        <v>33</v>
      </c>
      <c r="B14" s="109">
        <v>15433</v>
      </c>
      <c r="C14" s="110">
        <v>40724</v>
      </c>
      <c r="D14" s="110">
        <v>-24</v>
      </c>
      <c r="E14" s="110">
        <v>22</v>
      </c>
      <c r="F14" s="110">
        <v>46</v>
      </c>
      <c r="G14" s="110">
        <v>-24</v>
      </c>
      <c r="H14" s="110">
        <v>142</v>
      </c>
      <c r="I14" s="110">
        <v>142</v>
      </c>
      <c r="J14" s="111">
        <v>0</v>
      </c>
      <c r="K14" s="109">
        <v>19101</v>
      </c>
      <c r="L14" s="110">
        <v>13</v>
      </c>
      <c r="M14" s="110">
        <v>22</v>
      </c>
      <c r="N14" s="110">
        <v>72</v>
      </c>
      <c r="O14" s="112">
        <v>79</v>
      </c>
      <c r="P14" s="109">
        <v>21623</v>
      </c>
      <c r="Q14" s="110">
        <v>9</v>
      </c>
      <c r="R14" s="110">
        <v>24</v>
      </c>
      <c r="S14" s="110">
        <v>70</v>
      </c>
      <c r="T14" s="113">
        <v>63</v>
      </c>
    </row>
    <row r="15" spans="1:20" ht="15" customHeight="1">
      <c r="A15" s="108" t="s">
        <v>34</v>
      </c>
      <c r="B15" s="109">
        <v>7889</v>
      </c>
      <c r="C15" s="110">
        <v>19257</v>
      </c>
      <c r="D15" s="110">
        <v>-25</v>
      </c>
      <c r="E15" s="110">
        <v>13</v>
      </c>
      <c r="F15" s="110">
        <v>29</v>
      </c>
      <c r="G15" s="110">
        <v>-16</v>
      </c>
      <c r="H15" s="110">
        <v>78</v>
      </c>
      <c r="I15" s="110">
        <v>87</v>
      </c>
      <c r="J15" s="111">
        <v>-9</v>
      </c>
      <c r="K15" s="109">
        <v>8986</v>
      </c>
      <c r="L15" s="110">
        <v>9</v>
      </c>
      <c r="M15" s="110">
        <v>17</v>
      </c>
      <c r="N15" s="110">
        <v>40</v>
      </c>
      <c r="O15" s="112">
        <v>55</v>
      </c>
      <c r="P15" s="109">
        <v>10271</v>
      </c>
      <c r="Q15" s="110">
        <v>4</v>
      </c>
      <c r="R15" s="110">
        <v>12</v>
      </c>
      <c r="S15" s="110">
        <v>38</v>
      </c>
      <c r="T15" s="113">
        <v>32</v>
      </c>
    </row>
    <row r="16" spans="1:20" ht="15" customHeight="1">
      <c r="A16" s="108" t="s">
        <v>35</v>
      </c>
      <c r="B16" s="109">
        <v>9543</v>
      </c>
      <c r="C16" s="110">
        <v>23698</v>
      </c>
      <c r="D16" s="110">
        <v>18</v>
      </c>
      <c r="E16" s="110">
        <v>12</v>
      </c>
      <c r="F16" s="110">
        <v>44</v>
      </c>
      <c r="G16" s="110">
        <v>-32</v>
      </c>
      <c r="H16" s="110">
        <v>181</v>
      </c>
      <c r="I16" s="110">
        <v>131</v>
      </c>
      <c r="J16" s="111">
        <v>50</v>
      </c>
      <c r="K16" s="109">
        <v>10929</v>
      </c>
      <c r="L16" s="110">
        <v>8</v>
      </c>
      <c r="M16" s="110">
        <v>19</v>
      </c>
      <c r="N16" s="110">
        <v>101</v>
      </c>
      <c r="O16" s="112">
        <v>77</v>
      </c>
      <c r="P16" s="109">
        <v>12769</v>
      </c>
      <c r="Q16" s="110">
        <v>4</v>
      </c>
      <c r="R16" s="110">
        <v>25</v>
      </c>
      <c r="S16" s="110">
        <v>80</v>
      </c>
      <c r="T16" s="113">
        <v>54</v>
      </c>
    </row>
    <row r="17" spans="1:20" ht="15" customHeight="1">
      <c r="A17" s="108" t="s">
        <v>36</v>
      </c>
      <c r="B17" s="109">
        <v>9671</v>
      </c>
      <c r="C17" s="110">
        <v>23550</v>
      </c>
      <c r="D17" s="110">
        <v>-54</v>
      </c>
      <c r="E17" s="110">
        <v>17</v>
      </c>
      <c r="F17" s="110">
        <v>34</v>
      </c>
      <c r="G17" s="110">
        <v>-17</v>
      </c>
      <c r="H17" s="110">
        <v>101</v>
      </c>
      <c r="I17" s="110">
        <v>138</v>
      </c>
      <c r="J17" s="111">
        <v>-37</v>
      </c>
      <c r="K17" s="109">
        <v>11027</v>
      </c>
      <c r="L17" s="110">
        <v>9</v>
      </c>
      <c r="M17" s="110">
        <v>20</v>
      </c>
      <c r="N17" s="110">
        <v>40</v>
      </c>
      <c r="O17" s="112">
        <v>66</v>
      </c>
      <c r="P17" s="109">
        <v>12523</v>
      </c>
      <c r="Q17" s="110">
        <v>8</v>
      </c>
      <c r="R17" s="110">
        <v>14</v>
      </c>
      <c r="S17" s="110">
        <v>61</v>
      </c>
      <c r="T17" s="113">
        <v>72</v>
      </c>
    </row>
    <row r="18" spans="1:20" ht="15" customHeight="1">
      <c r="A18" s="108" t="s">
        <v>37</v>
      </c>
      <c r="B18" s="109">
        <v>12071</v>
      </c>
      <c r="C18" s="110">
        <v>31102</v>
      </c>
      <c r="D18" s="110">
        <v>-85</v>
      </c>
      <c r="E18" s="110">
        <v>26</v>
      </c>
      <c r="F18" s="110">
        <v>42</v>
      </c>
      <c r="G18" s="110">
        <v>-16</v>
      </c>
      <c r="H18" s="110">
        <v>120</v>
      </c>
      <c r="I18" s="110">
        <v>189</v>
      </c>
      <c r="J18" s="111">
        <v>-69</v>
      </c>
      <c r="K18" s="109">
        <v>14925</v>
      </c>
      <c r="L18" s="110">
        <v>20</v>
      </c>
      <c r="M18" s="110">
        <v>20</v>
      </c>
      <c r="N18" s="110">
        <v>55</v>
      </c>
      <c r="O18" s="112">
        <v>102</v>
      </c>
      <c r="P18" s="109">
        <v>16177</v>
      </c>
      <c r="Q18" s="110">
        <v>6</v>
      </c>
      <c r="R18" s="110">
        <v>22</v>
      </c>
      <c r="S18" s="110">
        <v>65</v>
      </c>
      <c r="T18" s="113">
        <v>87</v>
      </c>
    </row>
    <row r="19" spans="1:20" ht="15" customHeight="1">
      <c r="A19" s="108" t="s">
        <v>38</v>
      </c>
      <c r="B19" s="109">
        <v>23034</v>
      </c>
      <c r="C19" s="110">
        <v>58283</v>
      </c>
      <c r="D19" s="110">
        <v>-52</v>
      </c>
      <c r="E19" s="110">
        <v>38</v>
      </c>
      <c r="F19" s="110">
        <v>73</v>
      </c>
      <c r="G19" s="110">
        <v>-35</v>
      </c>
      <c r="H19" s="110">
        <v>250</v>
      </c>
      <c r="I19" s="110">
        <v>267</v>
      </c>
      <c r="J19" s="111">
        <v>-17</v>
      </c>
      <c r="K19" s="109">
        <v>27279</v>
      </c>
      <c r="L19" s="110">
        <v>20</v>
      </c>
      <c r="M19" s="110">
        <v>38</v>
      </c>
      <c r="N19" s="110">
        <v>125</v>
      </c>
      <c r="O19" s="112">
        <v>153</v>
      </c>
      <c r="P19" s="109">
        <v>31004</v>
      </c>
      <c r="Q19" s="110">
        <v>18</v>
      </c>
      <c r="R19" s="110">
        <v>35</v>
      </c>
      <c r="S19" s="110">
        <v>125</v>
      </c>
      <c r="T19" s="113">
        <v>114</v>
      </c>
    </row>
    <row r="20" spans="1:20" ht="15" customHeight="1">
      <c r="A20" s="108" t="s">
        <v>39</v>
      </c>
      <c r="B20" s="109">
        <v>14902</v>
      </c>
      <c r="C20" s="110">
        <v>38653</v>
      </c>
      <c r="D20" s="110">
        <v>-13</v>
      </c>
      <c r="E20" s="110">
        <v>18</v>
      </c>
      <c r="F20" s="110">
        <v>46</v>
      </c>
      <c r="G20" s="110">
        <v>-28</v>
      </c>
      <c r="H20" s="110">
        <v>184</v>
      </c>
      <c r="I20" s="110">
        <v>169</v>
      </c>
      <c r="J20" s="111">
        <v>15</v>
      </c>
      <c r="K20" s="109">
        <v>17839</v>
      </c>
      <c r="L20" s="110">
        <v>9</v>
      </c>
      <c r="M20" s="110">
        <v>21</v>
      </c>
      <c r="N20" s="110">
        <v>97</v>
      </c>
      <c r="O20" s="112">
        <v>84</v>
      </c>
      <c r="P20" s="109">
        <v>20814</v>
      </c>
      <c r="Q20" s="110">
        <v>9</v>
      </c>
      <c r="R20" s="110">
        <v>25</v>
      </c>
      <c r="S20" s="110">
        <v>87</v>
      </c>
      <c r="T20" s="113">
        <v>85</v>
      </c>
    </row>
    <row r="21" spans="1:20" ht="15" customHeight="1">
      <c r="A21" s="108" t="s">
        <v>40</v>
      </c>
      <c r="B21" s="109">
        <v>12907</v>
      </c>
      <c r="C21" s="110">
        <v>34341</v>
      </c>
      <c r="D21" s="110">
        <v>40</v>
      </c>
      <c r="E21" s="110">
        <v>19</v>
      </c>
      <c r="F21" s="110">
        <v>46</v>
      </c>
      <c r="G21" s="110">
        <v>-27</v>
      </c>
      <c r="H21" s="110">
        <v>265</v>
      </c>
      <c r="I21" s="110">
        <v>198</v>
      </c>
      <c r="J21" s="111">
        <v>67</v>
      </c>
      <c r="K21" s="109">
        <v>16050</v>
      </c>
      <c r="L21" s="110">
        <v>10</v>
      </c>
      <c r="M21" s="110">
        <v>29</v>
      </c>
      <c r="N21" s="110">
        <v>138</v>
      </c>
      <c r="O21" s="112">
        <v>97</v>
      </c>
      <c r="P21" s="109">
        <v>18291</v>
      </c>
      <c r="Q21" s="110">
        <v>9</v>
      </c>
      <c r="R21" s="110">
        <v>17</v>
      </c>
      <c r="S21" s="110">
        <v>127</v>
      </c>
      <c r="T21" s="113">
        <v>101</v>
      </c>
    </row>
    <row r="22" spans="1:20" ht="15" customHeight="1">
      <c r="A22" s="108" t="s">
        <v>41</v>
      </c>
      <c r="B22" s="109">
        <v>12867</v>
      </c>
      <c r="C22" s="110">
        <v>30933</v>
      </c>
      <c r="D22" s="110">
        <v>-31</v>
      </c>
      <c r="E22" s="110">
        <v>12</v>
      </c>
      <c r="F22" s="110">
        <v>51</v>
      </c>
      <c r="G22" s="110">
        <v>-39</v>
      </c>
      <c r="H22" s="110">
        <v>168</v>
      </c>
      <c r="I22" s="110">
        <v>160</v>
      </c>
      <c r="J22" s="111">
        <v>8</v>
      </c>
      <c r="K22" s="109">
        <v>14776</v>
      </c>
      <c r="L22" s="110">
        <v>7</v>
      </c>
      <c r="M22" s="110">
        <v>27</v>
      </c>
      <c r="N22" s="110">
        <v>107</v>
      </c>
      <c r="O22" s="112">
        <v>88</v>
      </c>
      <c r="P22" s="109">
        <v>16157</v>
      </c>
      <c r="Q22" s="110">
        <v>5</v>
      </c>
      <c r="R22" s="110">
        <v>24</v>
      </c>
      <c r="S22" s="110">
        <v>61</v>
      </c>
      <c r="T22" s="113">
        <v>72</v>
      </c>
    </row>
    <row r="23" spans="1:20" ht="15" customHeight="1">
      <c r="A23" s="102" t="s">
        <v>42</v>
      </c>
      <c r="B23" s="103">
        <v>906</v>
      </c>
      <c r="C23" s="104">
        <v>2110</v>
      </c>
      <c r="D23" s="104">
        <v>-14</v>
      </c>
      <c r="E23" s="104">
        <v>0</v>
      </c>
      <c r="F23" s="104">
        <v>1</v>
      </c>
      <c r="G23" s="104">
        <v>-1</v>
      </c>
      <c r="H23" s="104">
        <v>9</v>
      </c>
      <c r="I23" s="104">
        <v>22</v>
      </c>
      <c r="J23" s="105">
        <v>-13</v>
      </c>
      <c r="K23" s="103">
        <v>968</v>
      </c>
      <c r="L23" s="104">
        <v>0</v>
      </c>
      <c r="M23" s="104">
        <v>0</v>
      </c>
      <c r="N23" s="104">
        <v>6</v>
      </c>
      <c r="O23" s="106">
        <v>15</v>
      </c>
      <c r="P23" s="103">
        <v>1142</v>
      </c>
      <c r="Q23" s="104">
        <v>0</v>
      </c>
      <c r="R23" s="104">
        <v>1</v>
      </c>
      <c r="S23" s="104">
        <v>3</v>
      </c>
      <c r="T23" s="107">
        <v>7</v>
      </c>
    </row>
    <row r="24" spans="1:20" ht="15" customHeight="1">
      <c r="A24" s="108" t="s">
        <v>43</v>
      </c>
      <c r="B24" s="109">
        <v>906</v>
      </c>
      <c r="C24" s="110">
        <v>2110</v>
      </c>
      <c r="D24" s="110">
        <v>-14</v>
      </c>
      <c r="E24" s="110">
        <v>0</v>
      </c>
      <c r="F24" s="110">
        <v>1</v>
      </c>
      <c r="G24" s="110">
        <v>-1</v>
      </c>
      <c r="H24" s="110">
        <v>9</v>
      </c>
      <c r="I24" s="110">
        <v>22</v>
      </c>
      <c r="J24" s="111">
        <v>-13</v>
      </c>
      <c r="K24" s="109">
        <v>968</v>
      </c>
      <c r="L24" s="110">
        <v>0</v>
      </c>
      <c r="M24" s="110">
        <v>0</v>
      </c>
      <c r="N24" s="110">
        <v>6</v>
      </c>
      <c r="O24" s="112">
        <v>15</v>
      </c>
      <c r="P24" s="109">
        <v>1142</v>
      </c>
      <c r="Q24" s="110">
        <v>0</v>
      </c>
      <c r="R24" s="110">
        <v>1</v>
      </c>
      <c r="S24" s="110">
        <v>3</v>
      </c>
      <c r="T24" s="113">
        <v>7</v>
      </c>
    </row>
    <row r="25" spans="1:20" ht="15" customHeight="1">
      <c r="A25" s="102" t="s">
        <v>44</v>
      </c>
      <c r="B25" s="103">
        <v>10740</v>
      </c>
      <c r="C25" s="104">
        <v>28258</v>
      </c>
      <c r="D25" s="104">
        <v>46</v>
      </c>
      <c r="E25" s="104">
        <v>24</v>
      </c>
      <c r="F25" s="104">
        <v>24</v>
      </c>
      <c r="G25" s="104">
        <v>0</v>
      </c>
      <c r="H25" s="104">
        <v>187</v>
      </c>
      <c r="I25" s="104">
        <v>141</v>
      </c>
      <c r="J25" s="105">
        <v>46</v>
      </c>
      <c r="K25" s="103">
        <v>13432</v>
      </c>
      <c r="L25" s="104">
        <v>14</v>
      </c>
      <c r="M25" s="104">
        <v>12</v>
      </c>
      <c r="N25" s="104">
        <v>107</v>
      </c>
      <c r="O25" s="106">
        <v>69</v>
      </c>
      <c r="P25" s="103">
        <v>14826</v>
      </c>
      <c r="Q25" s="104">
        <v>10</v>
      </c>
      <c r="R25" s="104">
        <v>12</v>
      </c>
      <c r="S25" s="104">
        <v>80</v>
      </c>
      <c r="T25" s="107">
        <v>72</v>
      </c>
    </row>
    <row r="26" spans="1:20" ht="15" customHeight="1">
      <c r="A26" s="108" t="s">
        <v>45</v>
      </c>
      <c r="B26" s="109">
        <v>10740</v>
      </c>
      <c r="C26" s="110">
        <v>28258</v>
      </c>
      <c r="D26" s="110">
        <v>46</v>
      </c>
      <c r="E26" s="110">
        <v>24</v>
      </c>
      <c r="F26" s="110">
        <v>24</v>
      </c>
      <c r="G26" s="110">
        <v>0</v>
      </c>
      <c r="H26" s="110">
        <v>187</v>
      </c>
      <c r="I26" s="110">
        <v>141</v>
      </c>
      <c r="J26" s="111">
        <v>46</v>
      </c>
      <c r="K26" s="109">
        <v>13432</v>
      </c>
      <c r="L26" s="110">
        <v>14</v>
      </c>
      <c r="M26" s="110">
        <v>12</v>
      </c>
      <c r="N26" s="110">
        <v>107</v>
      </c>
      <c r="O26" s="112">
        <v>69</v>
      </c>
      <c r="P26" s="109">
        <v>14826</v>
      </c>
      <c r="Q26" s="110">
        <v>10</v>
      </c>
      <c r="R26" s="110">
        <v>12</v>
      </c>
      <c r="S26" s="110">
        <v>80</v>
      </c>
      <c r="T26" s="113">
        <v>72</v>
      </c>
    </row>
    <row r="27" spans="1:20" ht="15" customHeight="1">
      <c r="A27" s="102" t="s">
        <v>46</v>
      </c>
      <c r="B27" s="103">
        <v>9684</v>
      </c>
      <c r="C27" s="104">
        <v>26737</v>
      </c>
      <c r="D27" s="104">
        <v>-63</v>
      </c>
      <c r="E27" s="104">
        <v>10</v>
      </c>
      <c r="F27" s="104">
        <v>39</v>
      </c>
      <c r="G27" s="104">
        <v>-29</v>
      </c>
      <c r="H27" s="104">
        <v>129</v>
      </c>
      <c r="I27" s="104">
        <v>163</v>
      </c>
      <c r="J27" s="105">
        <v>-34</v>
      </c>
      <c r="K27" s="103">
        <v>12628</v>
      </c>
      <c r="L27" s="104">
        <v>4</v>
      </c>
      <c r="M27" s="104">
        <v>17</v>
      </c>
      <c r="N27" s="104">
        <v>78</v>
      </c>
      <c r="O27" s="106">
        <v>81</v>
      </c>
      <c r="P27" s="103">
        <v>14109</v>
      </c>
      <c r="Q27" s="104">
        <v>6</v>
      </c>
      <c r="R27" s="104">
        <v>22</v>
      </c>
      <c r="S27" s="104">
        <v>51</v>
      </c>
      <c r="T27" s="107">
        <v>82</v>
      </c>
    </row>
    <row r="28" spans="1:20" ht="15" customHeight="1">
      <c r="A28" s="108" t="s">
        <v>47</v>
      </c>
      <c r="B28" s="109">
        <v>3583</v>
      </c>
      <c r="C28" s="110">
        <v>10114</v>
      </c>
      <c r="D28" s="110">
        <v>-11</v>
      </c>
      <c r="E28" s="110">
        <v>2</v>
      </c>
      <c r="F28" s="110">
        <v>15</v>
      </c>
      <c r="G28" s="110">
        <v>-13</v>
      </c>
      <c r="H28" s="110">
        <v>43</v>
      </c>
      <c r="I28" s="110">
        <v>41</v>
      </c>
      <c r="J28" s="111">
        <v>2</v>
      </c>
      <c r="K28" s="109">
        <v>4738</v>
      </c>
      <c r="L28" s="110">
        <v>1</v>
      </c>
      <c r="M28" s="110">
        <v>8</v>
      </c>
      <c r="N28" s="110">
        <v>26</v>
      </c>
      <c r="O28" s="112">
        <v>21</v>
      </c>
      <c r="P28" s="109">
        <v>5376</v>
      </c>
      <c r="Q28" s="110">
        <v>1</v>
      </c>
      <c r="R28" s="110">
        <v>7</v>
      </c>
      <c r="S28" s="110">
        <v>17</v>
      </c>
      <c r="T28" s="113">
        <v>20</v>
      </c>
    </row>
    <row r="29" spans="1:20" ht="15" customHeight="1" thickBot="1">
      <c r="A29" s="114" t="s">
        <v>48</v>
      </c>
      <c r="B29" s="115">
        <v>6101</v>
      </c>
      <c r="C29" s="116">
        <v>16623</v>
      </c>
      <c r="D29" s="116">
        <v>-52</v>
      </c>
      <c r="E29" s="116">
        <v>8</v>
      </c>
      <c r="F29" s="116">
        <v>24</v>
      </c>
      <c r="G29" s="116">
        <v>-16</v>
      </c>
      <c r="H29" s="116">
        <v>86</v>
      </c>
      <c r="I29" s="116">
        <v>122</v>
      </c>
      <c r="J29" s="117">
        <v>-36</v>
      </c>
      <c r="K29" s="115">
        <v>7890</v>
      </c>
      <c r="L29" s="116">
        <v>3</v>
      </c>
      <c r="M29" s="116">
        <v>9</v>
      </c>
      <c r="N29" s="116">
        <v>52</v>
      </c>
      <c r="O29" s="118">
        <v>60</v>
      </c>
      <c r="P29" s="115">
        <v>8733</v>
      </c>
      <c r="Q29" s="116">
        <v>5</v>
      </c>
      <c r="R29" s="116">
        <v>15</v>
      </c>
      <c r="S29" s="116">
        <v>34</v>
      </c>
      <c r="T29" s="119">
        <v>62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4"/>
      <c r="B1" s="24"/>
      <c r="C1" s="24"/>
      <c r="D1" s="24"/>
      <c r="E1" s="24"/>
      <c r="F1" s="24"/>
      <c r="G1" s="24"/>
      <c r="H1" s="24"/>
    </row>
    <row r="2" spans="1:8" ht="16.5" customHeight="1">
      <c r="A2" s="24"/>
      <c r="B2" s="24"/>
      <c r="C2" s="25" t="s">
        <v>49</v>
      </c>
      <c r="D2" s="25"/>
      <c r="E2" s="24"/>
      <c r="F2" s="24"/>
      <c r="G2" s="24"/>
      <c r="H2" s="24"/>
    </row>
    <row r="3" spans="1:8" ht="16.5" customHeight="1">
      <c r="A3" s="24"/>
      <c r="B3" s="24"/>
      <c r="C3" s="24"/>
      <c r="D3" s="24"/>
      <c r="E3" s="24"/>
      <c r="F3" s="24"/>
      <c r="G3" s="24"/>
      <c r="H3" s="24"/>
    </row>
    <row r="4" spans="1:8" ht="16.5" customHeight="1">
      <c r="A4" s="24"/>
      <c r="B4" s="85"/>
      <c r="C4" s="24"/>
      <c r="D4" s="24"/>
      <c r="E4" s="24"/>
      <c r="F4" s="85" t="s">
        <v>50</v>
      </c>
      <c r="G4" s="24"/>
      <c r="H4" s="24"/>
    </row>
    <row r="5" spans="1:8" ht="23.25" customHeight="1">
      <c r="A5" s="24"/>
      <c r="B5" s="85"/>
      <c r="C5" s="162" t="s">
        <v>51</v>
      </c>
      <c r="D5" s="163"/>
      <c r="E5" s="164"/>
      <c r="F5" s="162" t="s">
        <v>52</v>
      </c>
      <c r="G5" s="164"/>
      <c r="H5" s="24"/>
    </row>
    <row r="6" spans="1:8" ht="23.25" customHeight="1">
      <c r="A6" s="24"/>
      <c r="B6" s="24"/>
      <c r="C6" s="57" t="s">
        <v>53</v>
      </c>
      <c r="D6" s="57" t="s">
        <v>54</v>
      </c>
      <c r="E6" s="57" t="s">
        <v>55</v>
      </c>
      <c r="F6" s="57" t="s">
        <v>53</v>
      </c>
      <c r="G6" s="57" t="s">
        <v>54</v>
      </c>
      <c r="H6" s="24"/>
    </row>
    <row r="7" spans="1:8" ht="23.25" customHeight="1">
      <c r="A7" s="24"/>
      <c r="B7" s="58" t="s">
        <v>56</v>
      </c>
      <c r="C7" s="59">
        <f>SUM(C8:C16)</f>
        <v>4297</v>
      </c>
      <c r="D7" s="59">
        <f>SUM(D8:D16)</f>
        <v>2736</v>
      </c>
      <c r="E7" s="59">
        <f>SUM(E8:E16)</f>
        <v>1561</v>
      </c>
      <c r="F7" s="59">
        <v>100</v>
      </c>
      <c r="G7" s="59">
        <v>100</v>
      </c>
      <c r="H7" s="24"/>
    </row>
    <row r="8" spans="1:8" ht="23.25" customHeight="1">
      <c r="A8" s="24"/>
      <c r="B8" s="58" t="s">
        <v>57</v>
      </c>
      <c r="C8" s="59">
        <f>'[2]県外ﾌﾞﾛｯｸ別移動'!$J$6</f>
        <v>2318</v>
      </c>
      <c r="D8" s="59">
        <f>'[2]県外ﾌﾞﾛｯｸ別移動'!$T$6</f>
        <v>1421</v>
      </c>
      <c r="E8" s="59">
        <f>C8-D8</f>
        <v>897</v>
      </c>
      <c r="F8" s="59">
        <f>ROUND(C8/C$7,2)*100</f>
        <v>54</v>
      </c>
      <c r="G8" s="59">
        <f>ROUND(D8/D$7,2)*100</f>
        <v>52</v>
      </c>
      <c r="H8" s="24"/>
    </row>
    <row r="9" spans="1:8" ht="23.25" customHeight="1">
      <c r="A9" s="24"/>
      <c r="B9" s="58" t="s">
        <v>58</v>
      </c>
      <c r="C9" s="59">
        <f>'[2]県外ﾌﾞﾛｯｸ別移動'!$I$6</f>
        <v>102</v>
      </c>
      <c r="D9" s="59">
        <f>'[2]県外ﾌﾞﾛｯｸ別移動'!$S$6</f>
        <v>42</v>
      </c>
      <c r="E9" s="59">
        <f aca="true" t="shared" si="0" ref="E9:E16">C9-D9</f>
        <v>60</v>
      </c>
      <c r="F9" s="59">
        <f aca="true" t="shared" si="1" ref="F9:G16">ROUND(C9/C$7,2)*100</f>
        <v>2</v>
      </c>
      <c r="G9" s="59">
        <f t="shared" si="1"/>
        <v>2</v>
      </c>
      <c r="H9" s="24"/>
    </row>
    <row r="10" spans="1:8" ht="23.25" customHeight="1">
      <c r="A10" s="24"/>
      <c r="B10" s="58" t="s">
        <v>59</v>
      </c>
      <c r="C10" s="59">
        <f>'[2]県外ﾌﾞﾛｯｸ別移動'!$H$6</f>
        <v>231</v>
      </c>
      <c r="D10" s="59">
        <f>'[2]県外ﾌﾞﾛｯｸ別移動'!$R$6</f>
        <v>153</v>
      </c>
      <c r="E10" s="59">
        <f t="shared" si="0"/>
        <v>78</v>
      </c>
      <c r="F10" s="59">
        <f t="shared" si="1"/>
        <v>5</v>
      </c>
      <c r="G10" s="59">
        <f t="shared" si="1"/>
        <v>6</v>
      </c>
      <c r="H10" s="24"/>
    </row>
    <row r="11" spans="1:8" ht="23.25" customHeight="1">
      <c r="A11" s="24"/>
      <c r="B11" s="58" t="s">
        <v>60</v>
      </c>
      <c r="C11" s="59">
        <f>'[2]県外ﾌﾞﾛｯｸ別移動'!$G$6</f>
        <v>435</v>
      </c>
      <c r="D11" s="59">
        <f>'[2]県外ﾌﾞﾛｯｸ別移動'!$Q$6</f>
        <v>297</v>
      </c>
      <c r="E11" s="59">
        <f t="shared" si="0"/>
        <v>138</v>
      </c>
      <c r="F11" s="59">
        <f t="shared" si="1"/>
        <v>10</v>
      </c>
      <c r="G11" s="59">
        <f t="shared" si="1"/>
        <v>11</v>
      </c>
      <c r="H11" s="24"/>
    </row>
    <row r="12" spans="1:8" ht="23.25" customHeight="1">
      <c r="A12" s="24"/>
      <c r="B12" s="58" t="s">
        <v>61</v>
      </c>
      <c r="C12" s="59">
        <f>'[2]県外ﾌﾞﾛｯｸ別移動'!$F$6</f>
        <v>160</v>
      </c>
      <c r="D12" s="59">
        <f>'[2]県外ﾌﾞﾛｯｸ別移動'!$P$6</f>
        <v>111</v>
      </c>
      <c r="E12" s="59">
        <f t="shared" si="0"/>
        <v>49</v>
      </c>
      <c r="F12" s="59">
        <f t="shared" si="1"/>
        <v>4</v>
      </c>
      <c r="G12" s="59">
        <f t="shared" si="1"/>
        <v>4</v>
      </c>
      <c r="H12" s="24"/>
    </row>
    <row r="13" spans="1:8" ht="23.25" customHeight="1">
      <c r="A13" s="24"/>
      <c r="B13" s="58" t="s">
        <v>62</v>
      </c>
      <c r="C13" s="59">
        <f>'[2]県外ﾌﾞﾛｯｸ別移動'!$E$6</f>
        <v>634</v>
      </c>
      <c r="D13" s="59">
        <f>'[2]県外ﾌﾞﾛｯｸ別移動'!$O$6</f>
        <v>458</v>
      </c>
      <c r="E13" s="59">
        <f t="shared" si="0"/>
        <v>176</v>
      </c>
      <c r="F13" s="59">
        <f t="shared" si="1"/>
        <v>15</v>
      </c>
      <c r="G13" s="59">
        <f t="shared" si="1"/>
        <v>17</v>
      </c>
      <c r="H13" s="24"/>
    </row>
    <row r="14" spans="1:8" ht="23.25" customHeight="1">
      <c r="A14" s="24"/>
      <c r="B14" s="58" t="s">
        <v>63</v>
      </c>
      <c r="C14" s="59">
        <f>'[2]県外ﾌﾞﾛｯｸ別移動'!$D$6</f>
        <v>40</v>
      </c>
      <c r="D14" s="59">
        <f>'[2]県外ﾌﾞﾛｯｸ別移動'!$N$6</f>
        <v>30</v>
      </c>
      <c r="E14" s="59">
        <f t="shared" si="0"/>
        <v>10</v>
      </c>
      <c r="F14" s="59">
        <f t="shared" si="1"/>
        <v>1</v>
      </c>
      <c r="G14" s="59">
        <f t="shared" si="1"/>
        <v>1</v>
      </c>
      <c r="H14" s="24"/>
    </row>
    <row r="15" spans="1:8" ht="23.25" customHeight="1">
      <c r="A15" s="24"/>
      <c r="B15" s="58" t="s">
        <v>64</v>
      </c>
      <c r="C15" s="59">
        <f>'[2]県外ﾌﾞﾛｯｸ別移動'!$C$6</f>
        <v>27</v>
      </c>
      <c r="D15" s="59">
        <f>'[2]県外ﾌﾞﾛｯｸ別移動'!$M$6</f>
        <v>14</v>
      </c>
      <c r="E15" s="59">
        <f t="shared" si="0"/>
        <v>13</v>
      </c>
      <c r="F15" s="59">
        <f t="shared" si="1"/>
        <v>1</v>
      </c>
      <c r="G15" s="59">
        <f t="shared" si="1"/>
        <v>1</v>
      </c>
      <c r="H15" s="24"/>
    </row>
    <row r="16" spans="1:8" ht="23.25" customHeight="1">
      <c r="A16" s="24"/>
      <c r="B16" s="58" t="s">
        <v>65</v>
      </c>
      <c r="C16" s="59">
        <f>'[2]県外ﾌﾞﾛｯｸ別移動'!$K$6</f>
        <v>350</v>
      </c>
      <c r="D16" s="59">
        <f>'[2]県外ﾌﾞﾛｯｸ別移動'!$U$6</f>
        <v>210</v>
      </c>
      <c r="E16" s="59">
        <f t="shared" si="0"/>
        <v>140</v>
      </c>
      <c r="F16" s="59">
        <f t="shared" si="1"/>
        <v>8</v>
      </c>
      <c r="G16" s="59">
        <f t="shared" si="1"/>
        <v>8</v>
      </c>
      <c r="H16" s="24"/>
    </row>
    <row r="17" spans="1:8" ht="16.5" customHeight="1">
      <c r="A17" s="24"/>
      <c r="B17" s="60" t="s">
        <v>66</v>
      </c>
      <c r="C17" s="24"/>
      <c r="D17" s="24"/>
      <c r="E17" s="24"/>
      <c r="F17" s="24"/>
      <c r="G17" s="24"/>
      <c r="H17" s="24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28125" style="0" customWidth="1"/>
    <col min="2" max="2" width="7.421875" style="0" customWidth="1"/>
    <col min="3" max="15" width="6.7109375" style="0" customWidth="1"/>
    <col min="16" max="16" width="6.7109375" style="65" customWidth="1"/>
  </cols>
  <sheetData>
    <row r="1" spans="15:16" ht="12.75">
      <c r="O1" s="165" t="s">
        <v>67</v>
      </c>
      <c r="P1" s="165"/>
    </row>
    <row r="2" spans="1:16" ht="18.75" customHeight="1">
      <c r="A2" s="166" t="s">
        <v>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  <c r="P2" s="167"/>
    </row>
    <row r="3" spans="2:16" ht="19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68" t="s">
        <v>143</v>
      </c>
      <c r="P3" s="168"/>
    </row>
    <row r="4" spans="1:16" ht="12.75">
      <c r="A4" s="169" t="s">
        <v>14</v>
      </c>
      <c r="B4" s="172" t="s">
        <v>69</v>
      </c>
      <c r="C4" s="175" t="s">
        <v>70</v>
      </c>
      <c r="D4" s="175"/>
      <c r="E4" s="175"/>
      <c r="F4" s="175"/>
      <c r="G4" s="175"/>
      <c r="H4" s="175"/>
      <c r="I4" s="175" t="s">
        <v>71</v>
      </c>
      <c r="J4" s="175"/>
      <c r="K4" s="175"/>
      <c r="L4" s="175"/>
      <c r="M4" s="175"/>
      <c r="N4" s="175"/>
      <c r="O4" s="176" t="s">
        <v>72</v>
      </c>
      <c r="P4" s="177"/>
    </row>
    <row r="5" spans="1:16" ht="12.75">
      <c r="A5" s="170"/>
      <c r="B5" s="173"/>
      <c r="C5" s="178" t="s">
        <v>73</v>
      </c>
      <c r="D5" s="179"/>
      <c r="E5" s="180"/>
      <c r="F5" s="178" t="s">
        <v>74</v>
      </c>
      <c r="G5" s="179"/>
      <c r="H5" s="180"/>
      <c r="I5" s="178" t="s">
        <v>73</v>
      </c>
      <c r="J5" s="179"/>
      <c r="K5" s="180"/>
      <c r="L5" s="178" t="s">
        <v>74</v>
      </c>
      <c r="M5" s="179"/>
      <c r="N5" s="180"/>
      <c r="O5" s="181" t="s">
        <v>73</v>
      </c>
      <c r="P5" s="183" t="s">
        <v>74</v>
      </c>
    </row>
    <row r="6" spans="1:16" ht="12.75">
      <c r="A6" s="171"/>
      <c r="B6" s="174"/>
      <c r="C6" s="35" t="s">
        <v>75</v>
      </c>
      <c r="D6" s="36" t="s">
        <v>76</v>
      </c>
      <c r="E6" s="37" t="s">
        <v>77</v>
      </c>
      <c r="F6" s="35" t="s">
        <v>75</v>
      </c>
      <c r="G6" s="36" t="s">
        <v>76</v>
      </c>
      <c r="H6" s="37" t="s">
        <v>77</v>
      </c>
      <c r="I6" s="35" t="s">
        <v>75</v>
      </c>
      <c r="J6" s="36" t="s">
        <v>76</v>
      </c>
      <c r="K6" s="37" t="s">
        <v>77</v>
      </c>
      <c r="L6" s="35" t="s">
        <v>75</v>
      </c>
      <c r="M6" s="36" t="s">
        <v>76</v>
      </c>
      <c r="N6" s="37" t="s">
        <v>77</v>
      </c>
      <c r="O6" s="182"/>
      <c r="P6" s="184"/>
    </row>
    <row r="7" spans="1:16" ht="15" customHeight="1">
      <c r="A7" s="42" t="s">
        <v>25</v>
      </c>
      <c r="B7" s="62">
        <v>12530</v>
      </c>
      <c r="C7" s="43">
        <v>2726</v>
      </c>
      <c r="D7" s="44">
        <v>1432</v>
      </c>
      <c r="E7" s="45">
        <v>1294</v>
      </c>
      <c r="F7" s="43">
        <v>2726</v>
      </c>
      <c r="G7" s="44">
        <v>1432</v>
      </c>
      <c r="H7" s="45">
        <v>1294</v>
      </c>
      <c r="I7" s="43">
        <v>4297</v>
      </c>
      <c r="J7" s="44">
        <v>2357</v>
      </c>
      <c r="K7" s="45">
        <v>1940</v>
      </c>
      <c r="L7" s="43">
        <v>2736</v>
      </c>
      <c r="M7" s="44">
        <v>1462</v>
      </c>
      <c r="N7" s="45">
        <v>1274</v>
      </c>
      <c r="O7" s="43">
        <v>28</v>
      </c>
      <c r="P7" s="46">
        <v>17</v>
      </c>
    </row>
    <row r="8" spans="1:16" ht="15" customHeight="1">
      <c r="A8" s="42" t="s">
        <v>26</v>
      </c>
      <c r="B8" s="62">
        <v>11879</v>
      </c>
      <c r="C8" s="43">
        <v>2535</v>
      </c>
      <c r="D8" s="44">
        <v>1323</v>
      </c>
      <c r="E8" s="45">
        <v>1212</v>
      </c>
      <c r="F8" s="43">
        <v>2503</v>
      </c>
      <c r="G8" s="44">
        <v>1322</v>
      </c>
      <c r="H8" s="45">
        <v>1181</v>
      </c>
      <c r="I8" s="43">
        <v>4164</v>
      </c>
      <c r="J8" s="44">
        <v>2276</v>
      </c>
      <c r="K8" s="45">
        <v>1888</v>
      </c>
      <c r="L8" s="43">
        <v>2633</v>
      </c>
      <c r="M8" s="44">
        <v>1407</v>
      </c>
      <c r="N8" s="45">
        <v>1226</v>
      </c>
      <c r="O8" s="43">
        <v>27</v>
      </c>
      <c r="P8" s="46">
        <v>17</v>
      </c>
    </row>
    <row r="9" spans="1:16" ht="15" customHeight="1">
      <c r="A9" s="42" t="s">
        <v>27</v>
      </c>
      <c r="B9" s="62">
        <v>651</v>
      </c>
      <c r="C9" s="43">
        <v>191</v>
      </c>
      <c r="D9" s="44">
        <v>109</v>
      </c>
      <c r="E9" s="45">
        <v>82</v>
      </c>
      <c r="F9" s="43">
        <v>223</v>
      </c>
      <c r="G9" s="44">
        <v>110</v>
      </c>
      <c r="H9" s="45">
        <v>113</v>
      </c>
      <c r="I9" s="43">
        <v>133</v>
      </c>
      <c r="J9" s="44">
        <v>81</v>
      </c>
      <c r="K9" s="45">
        <v>52</v>
      </c>
      <c r="L9" s="43">
        <v>103</v>
      </c>
      <c r="M9" s="44">
        <v>55</v>
      </c>
      <c r="N9" s="45">
        <v>48</v>
      </c>
      <c r="O9" s="43">
        <v>1</v>
      </c>
      <c r="P9" s="46">
        <v>0</v>
      </c>
    </row>
    <row r="10" spans="1:16" ht="15" customHeight="1">
      <c r="A10" s="47" t="s">
        <v>28</v>
      </c>
      <c r="B10" s="63">
        <v>5013</v>
      </c>
      <c r="C10" s="48">
        <v>1001</v>
      </c>
      <c r="D10" s="49">
        <v>544</v>
      </c>
      <c r="E10" s="50">
        <v>457</v>
      </c>
      <c r="F10" s="48">
        <v>710</v>
      </c>
      <c r="G10" s="49">
        <v>366</v>
      </c>
      <c r="H10" s="50">
        <v>344</v>
      </c>
      <c r="I10" s="48">
        <v>2207</v>
      </c>
      <c r="J10" s="49">
        <v>1238</v>
      </c>
      <c r="K10" s="50">
        <v>969</v>
      </c>
      <c r="L10" s="48">
        <v>1090</v>
      </c>
      <c r="M10" s="49">
        <v>599</v>
      </c>
      <c r="N10" s="50">
        <v>491</v>
      </c>
      <c r="O10" s="48">
        <v>5</v>
      </c>
      <c r="P10" s="51">
        <v>0</v>
      </c>
    </row>
    <row r="11" spans="1:16" ht="15" customHeight="1">
      <c r="A11" s="47" t="s">
        <v>29</v>
      </c>
      <c r="B11" s="63">
        <v>1589</v>
      </c>
      <c r="C11" s="48">
        <v>263</v>
      </c>
      <c r="D11" s="49">
        <v>110</v>
      </c>
      <c r="E11" s="50">
        <v>153</v>
      </c>
      <c r="F11" s="48">
        <v>291</v>
      </c>
      <c r="G11" s="49">
        <v>146</v>
      </c>
      <c r="H11" s="50">
        <v>145</v>
      </c>
      <c r="I11" s="48">
        <v>627</v>
      </c>
      <c r="J11" s="49">
        <v>322</v>
      </c>
      <c r="K11" s="50">
        <v>305</v>
      </c>
      <c r="L11" s="48">
        <v>404</v>
      </c>
      <c r="M11" s="49">
        <v>209</v>
      </c>
      <c r="N11" s="50">
        <v>195</v>
      </c>
      <c r="O11" s="48">
        <v>4</v>
      </c>
      <c r="P11" s="51">
        <v>0</v>
      </c>
    </row>
    <row r="12" spans="1:16" ht="15" customHeight="1">
      <c r="A12" s="47" t="s">
        <v>30</v>
      </c>
      <c r="B12" s="63">
        <v>956</v>
      </c>
      <c r="C12" s="48">
        <v>163</v>
      </c>
      <c r="D12" s="49">
        <v>83</v>
      </c>
      <c r="E12" s="50">
        <v>80</v>
      </c>
      <c r="F12" s="48">
        <v>184</v>
      </c>
      <c r="G12" s="49">
        <v>103</v>
      </c>
      <c r="H12" s="50">
        <v>81</v>
      </c>
      <c r="I12" s="48">
        <v>315</v>
      </c>
      <c r="J12" s="49">
        <v>183</v>
      </c>
      <c r="K12" s="50">
        <v>132</v>
      </c>
      <c r="L12" s="48">
        <v>290</v>
      </c>
      <c r="M12" s="49">
        <v>164</v>
      </c>
      <c r="N12" s="50">
        <v>126</v>
      </c>
      <c r="O12" s="48">
        <v>3</v>
      </c>
      <c r="P12" s="51">
        <v>1</v>
      </c>
    </row>
    <row r="13" spans="1:16" ht="15" customHeight="1">
      <c r="A13" s="47" t="s">
        <v>31</v>
      </c>
      <c r="B13" s="63">
        <v>757</v>
      </c>
      <c r="C13" s="48">
        <v>159</v>
      </c>
      <c r="D13" s="49">
        <v>89</v>
      </c>
      <c r="E13" s="50">
        <v>70</v>
      </c>
      <c r="F13" s="48">
        <v>181</v>
      </c>
      <c r="G13" s="49">
        <v>100</v>
      </c>
      <c r="H13" s="50">
        <v>81</v>
      </c>
      <c r="I13" s="48">
        <v>209</v>
      </c>
      <c r="J13" s="49">
        <v>114</v>
      </c>
      <c r="K13" s="50">
        <v>95</v>
      </c>
      <c r="L13" s="48">
        <v>208</v>
      </c>
      <c r="M13" s="49">
        <v>92</v>
      </c>
      <c r="N13" s="50">
        <v>116</v>
      </c>
      <c r="O13" s="48">
        <v>0</v>
      </c>
      <c r="P13" s="51">
        <v>0</v>
      </c>
    </row>
    <row r="14" spans="1:16" ht="15" customHeight="1">
      <c r="A14" s="47" t="s">
        <v>32</v>
      </c>
      <c r="B14" s="63">
        <v>594</v>
      </c>
      <c r="C14" s="48">
        <v>121</v>
      </c>
      <c r="D14" s="49">
        <v>58</v>
      </c>
      <c r="E14" s="50">
        <v>63</v>
      </c>
      <c r="F14" s="48">
        <v>214</v>
      </c>
      <c r="G14" s="49">
        <v>109</v>
      </c>
      <c r="H14" s="50">
        <v>105</v>
      </c>
      <c r="I14" s="48">
        <v>160</v>
      </c>
      <c r="J14" s="49">
        <v>86</v>
      </c>
      <c r="K14" s="50">
        <v>74</v>
      </c>
      <c r="L14" s="48">
        <v>99</v>
      </c>
      <c r="M14" s="49">
        <v>47</v>
      </c>
      <c r="N14" s="50">
        <v>52</v>
      </c>
      <c r="O14" s="48">
        <v>0</v>
      </c>
      <c r="P14" s="51">
        <v>0</v>
      </c>
    </row>
    <row r="15" spans="1:16" ht="15" customHeight="1">
      <c r="A15" s="47" t="s">
        <v>33</v>
      </c>
      <c r="B15" s="63">
        <v>284</v>
      </c>
      <c r="C15" s="48">
        <v>74</v>
      </c>
      <c r="D15" s="49">
        <v>38</v>
      </c>
      <c r="E15" s="50">
        <v>36</v>
      </c>
      <c r="F15" s="48">
        <v>100</v>
      </c>
      <c r="G15" s="49">
        <v>55</v>
      </c>
      <c r="H15" s="50">
        <v>45</v>
      </c>
      <c r="I15" s="48">
        <v>68</v>
      </c>
      <c r="J15" s="49">
        <v>34</v>
      </c>
      <c r="K15" s="50">
        <v>34</v>
      </c>
      <c r="L15" s="48">
        <v>42</v>
      </c>
      <c r="M15" s="49">
        <v>24</v>
      </c>
      <c r="N15" s="50">
        <v>18</v>
      </c>
      <c r="O15" s="48">
        <v>0</v>
      </c>
      <c r="P15" s="51">
        <v>0</v>
      </c>
    </row>
    <row r="16" spans="1:16" ht="15" customHeight="1">
      <c r="A16" s="47" t="s">
        <v>34</v>
      </c>
      <c r="B16" s="63">
        <v>165</v>
      </c>
      <c r="C16" s="48">
        <v>45</v>
      </c>
      <c r="D16" s="49">
        <v>22</v>
      </c>
      <c r="E16" s="50">
        <v>23</v>
      </c>
      <c r="F16" s="48">
        <v>67</v>
      </c>
      <c r="G16" s="49">
        <v>44</v>
      </c>
      <c r="H16" s="50">
        <v>23</v>
      </c>
      <c r="I16" s="48">
        <v>33</v>
      </c>
      <c r="J16" s="49">
        <v>18</v>
      </c>
      <c r="K16" s="50">
        <v>15</v>
      </c>
      <c r="L16" s="48">
        <v>20</v>
      </c>
      <c r="M16" s="49">
        <v>11</v>
      </c>
      <c r="N16" s="50">
        <v>9</v>
      </c>
      <c r="O16" s="48">
        <v>0</v>
      </c>
      <c r="P16" s="51">
        <v>0</v>
      </c>
    </row>
    <row r="17" spans="1:16" ht="15" customHeight="1">
      <c r="A17" s="47" t="s">
        <v>35</v>
      </c>
      <c r="B17" s="63">
        <v>312</v>
      </c>
      <c r="C17" s="48">
        <v>112</v>
      </c>
      <c r="D17" s="49">
        <v>66</v>
      </c>
      <c r="E17" s="50">
        <v>46</v>
      </c>
      <c r="F17" s="48">
        <v>89</v>
      </c>
      <c r="G17" s="49">
        <v>54</v>
      </c>
      <c r="H17" s="50">
        <v>35</v>
      </c>
      <c r="I17" s="48">
        <v>57</v>
      </c>
      <c r="J17" s="49">
        <v>33</v>
      </c>
      <c r="K17" s="50">
        <v>24</v>
      </c>
      <c r="L17" s="48">
        <v>39</v>
      </c>
      <c r="M17" s="49">
        <v>22</v>
      </c>
      <c r="N17" s="50">
        <v>17</v>
      </c>
      <c r="O17" s="48">
        <v>12</v>
      </c>
      <c r="P17" s="51">
        <v>3</v>
      </c>
    </row>
    <row r="18" spans="1:16" ht="15" customHeight="1">
      <c r="A18" s="47" t="s">
        <v>36</v>
      </c>
      <c r="B18" s="63">
        <v>239</v>
      </c>
      <c r="C18" s="48">
        <v>44</v>
      </c>
      <c r="D18" s="49">
        <v>18</v>
      </c>
      <c r="E18" s="50">
        <v>26</v>
      </c>
      <c r="F18" s="48">
        <v>69</v>
      </c>
      <c r="G18" s="49">
        <v>33</v>
      </c>
      <c r="H18" s="50">
        <v>36</v>
      </c>
      <c r="I18" s="48">
        <v>56</v>
      </c>
      <c r="J18" s="49">
        <v>22</v>
      </c>
      <c r="K18" s="50">
        <v>34</v>
      </c>
      <c r="L18" s="48">
        <v>63</v>
      </c>
      <c r="M18" s="49">
        <v>33</v>
      </c>
      <c r="N18" s="50">
        <v>30</v>
      </c>
      <c r="O18" s="48">
        <v>1</v>
      </c>
      <c r="P18" s="51">
        <v>6</v>
      </c>
    </row>
    <row r="19" spans="1:16" ht="15" customHeight="1">
      <c r="A19" s="47" t="s">
        <v>37</v>
      </c>
      <c r="B19" s="63">
        <v>309</v>
      </c>
      <c r="C19" s="48">
        <v>74</v>
      </c>
      <c r="D19" s="49">
        <v>31</v>
      </c>
      <c r="E19" s="50">
        <v>43</v>
      </c>
      <c r="F19" s="48">
        <v>124</v>
      </c>
      <c r="G19" s="49">
        <v>68</v>
      </c>
      <c r="H19" s="50">
        <v>56</v>
      </c>
      <c r="I19" s="48">
        <v>46</v>
      </c>
      <c r="J19" s="49">
        <v>24</v>
      </c>
      <c r="K19" s="50">
        <v>22</v>
      </c>
      <c r="L19" s="48">
        <v>65</v>
      </c>
      <c r="M19" s="49">
        <v>34</v>
      </c>
      <c r="N19" s="50">
        <v>31</v>
      </c>
      <c r="O19" s="48">
        <v>0</v>
      </c>
      <c r="P19" s="51">
        <v>0</v>
      </c>
    </row>
    <row r="20" spans="1:16" ht="15" customHeight="1">
      <c r="A20" s="47" t="s">
        <v>38</v>
      </c>
      <c r="B20" s="63">
        <v>517</v>
      </c>
      <c r="C20" s="48">
        <v>134</v>
      </c>
      <c r="D20" s="49">
        <v>68</v>
      </c>
      <c r="E20" s="50">
        <v>66</v>
      </c>
      <c r="F20" s="48">
        <v>158</v>
      </c>
      <c r="G20" s="49">
        <v>93</v>
      </c>
      <c r="H20" s="50">
        <v>65</v>
      </c>
      <c r="I20" s="48">
        <v>115</v>
      </c>
      <c r="J20" s="49">
        <v>56</v>
      </c>
      <c r="K20" s="50">
        <v>59</v>
      </c>
      <c r="L20" s="48">
        <v>105</v>
      </c>
      <c r="M20" s="49">
        <v>56</v>
      </c>
      <c r="N20" s="50">
        <v>49</v>
      </c>
      <c r="O20" s="48">
        <v>1</v>
      </c>
      <c r="P20" s="51">
        <v>4</v>
      </c>
    </row>
    <row r="21" spans="1:16" ht="15" customHeight="1">
      <c r="A21" s="47" t="s">
        <v>39</v>
      </c>
      <c r="B21" s="63">
        <v>353</v>
      </c>
      <c r="C21" s="48">
        <v>134</v>
      </c>
      <c r="D21" s="49">
        <v>73</v>
      </c>
      <c r="E21" s="50">
        <v>61</v>
      </c>
      <c r="F21" s="48">
        <v>121</v>
      </c>
      <c r="G21" s="49">
        <v>58</v>
      </c>
      <c r="H21" s="50">
        <v>63</v>
      </c>
      <c r="I21" s="48">
        <v>50</v>
      </c>
      <c r="J21" s="49">
        <v>24</v>
      </c>
      <c r="K21" s="50">
        <v>26</v>
      </c>
      <c r="L21" s="48">
        <v>48</v>
      </c>
      <c r="M21" s="49">
        <v>26</v>
      </c>
      <c r="N21" s="50">
        <v>22</v>
      </c>
      <c r="O21" s="48">
        <v>0</v>
      </c>
      <c r="P21" s="51">
        <v>0</v>
      </c>
    </row>
    <row r="22" spans="1:16" ht="15" customHeight="1">
      <c r="A22" s="47" t="s">
        <v>40</v>
      </c>
      <c r="B22" s="63">
        <v>463</v>
      </c>
      <c r="C22" s="48">
        <v>122</v>
      </c>
      <c r="D22" s="49">
        <v>66</v>
      </c>
      <c r="E22" s="50">
        <v>56</v>
      </c>
      <c r="F22" s="48">
        <v>110</v>
      </c>
      <c r="G22" s="49">
        <v>51</v>
      </c>
      <c r="H22" s="50">
        <v>59</v>
      </c>
      <c r="I22" s="48">
        <v>143</v>
      </c>
      <c r="J22" s="49">
        <v>72</v>
      </c>
      <c r="K22" s="50">
        <v>71</v>
      </c>
      <c r="L22" s="48">
        <v>87</v>
      </c>
      <c r="M22" s="49">
        <v>46</v>
      </c>
      <c r="N22" s="50">
        <v>41</v>
      </c>
      <c r="O22" s="48">
        <v>0</v>
      </c>
      <c r="P22" s="51">
        <v>1</v>
      </c>
    </row>
    <row r="23" spans="1:16" ht="15" customHeight="1">
      <c r="A23" s="47" t="s">
        <v>41</v>
      </c>
      <c r="B23" s="63">
        <v>328</v>
      </c>
      <c r="C23" s="48">
        <v>89</v>
      </c>
      <c r="D23" s="49">
        <v>57</v>
      </c>
      <c r="E23" s="50">
        <v>32</v>
      </c>
      <c r="F23" s="48">
        <v>85</v>
      </c>
      <c r="G23" s="49">
        <v>42</v>
      </c>
      <c r="H23" s="50">
        <v>43</v>
      </c>
      <c r="I23" s="48">
        <v>78</v>
      </c>
      <c r="J23" s="49">
        <v>50</v>
      </c>
      <c r="K23" s="50">
        <v>28</v>
      </c>
      <c r="L23" s="48">
        <v>73</v>
      </c>
      <c r="M23" s="49">
        <v>44</v>
      </c>
      <c r="N23" s="50">
        <v>29</v>
      </c>
      <c r="O23" s="48">
        <v>1</v>
      </c>
      <c r="P23" s="51">
        <v>2</v>
      </c>
    </row>
    <row r="24" spans="1:16" ht="15" customHeight="1">
      <c r="A24" s="42" t="s">
        <v>42</v>
      </c>
      <c r="B24" s="62">
        <v>31</v>
      </c>
      <c r="C24" s="43">
        <v>9</v>
      </c>
      <c r="D24" s="44">
        <v>6</v>
      </c>
      <c r="E24" s="45">
        <v>3</v>
      </c>
      <c r="F24" s="43">
        <v>19</v>
      </c>
      <c r="G24" s="44">
        <v>13</v>
      </c>
      <c r="H24" s="45">
        <v>6</v>
      </c>
      <c r="I24" s="43">
        <v>0</v>
      </c>
      <c r="J24" s="44">
        <v>0</v>
      </c>
      <c r="K24" s="45">
        <v>0</v>
      </c>
      <c r="L24" s="43">
        <v>3</v>
      </c>
      <c r="M24" s="44">
        <v>2</v>
      </c>
      <c r="N24" s="45">
        <v>1</v>
      </c>
      <c r="O24" s="43">
        <v>0</v>
      </c>
      <c r="P24" s="46">
        <v>0</v>
      </c>
    </row>
    <row r="25" spans="1:16" ht="15" customHeight="1">
      <c r="A25" s="47" t="s">
        <v>43</v>
      </c>
      <c r="B25" s="63">
        <v>31</v>
      </c>
      <c r="C25" s="48">
        <v>9</v>
      </c>
      <c r="D25" s="49">
        <v>6</v>
      </c>
      <c r="E25" s="50">
        <v>3</v>
      </c>
      <c r="F25" s="48">
        <v>19</v>
      </c>
      <c r="G25" s="49">
        <v>13</v>
      </c>
      <c r="H25" s="50">
        <v>6</v>
      </c>
      <c r="I25" s="48">
        <v>0</v>
      </c>
      <c r="J25" s="49">
        <v>0</v>
      </c>
      <c r="K25" s="50">
        <v>0</v>
      </c>
      <c r="L25" s="48">
        <v>3</v>
      </c>
      <c r="M25" s="49">
        <v>2</v>
      </c>
      <c r="N25" s="50">
        <v>1</v>
      </c>
      <c r="O25" s="48">
        <v>0</v>
      </c>
      <c r="P25" s="51">
        <v>0</v>
      </c>
    </row>
    <row r="26" spans="1:16" ht="15" customHeight="1">
      <c r="A26" s="42" t="s">
        <v>44</v>
      </c>
      <c r="B26" s="62">
        <v>328</v>
      </c>
      <c r="C26" s="43">
        <v>112</v>
      </c>
      <c r="D26" s="44">
        <v>61</v>
      </c>
      <c r="E26" s="45">
        <v>51</v>
      </c>
      <c r="F26" s="43">
        <v>78</v>
      </c>
      <c r="G26" s="44">
        <v>37</v>
      </c>
      <c r="H26" s="45">
        <v>41</v>
      </c>
      <c r="I26" s="43">
        <v>74</v>
      </c>
      <c r="J26" s="44">
        <v>45</v>
      </c>
      <c r="K26" s="45">
        <v>29</v>
      </c>
      <c r="L26" s="43">
        <v>63</v>
      </c>
      <c r="M26" s="44">
        <v>32</v>
      </c>
      <c r="N26" s="45">
        <v>31</v>
      </c>
      <c r="O26" s="43">
        <v>1</v>
      </c>
      <c r="P26" s="46">
        <v>0</v>
      </c>
    </row>
    <row r="27" spans="1:16" ht="15" customHeight="1">
      <c r="A27" s="47" t="s">
        <v>45</v>
      </c>
      <c r="B27" s="63">
        <v>328</v>
      </c>
      <c r="C27" s="48">
        <v>112</v>
      </c>
      <c r="D27" s="49">
        <v>61</v>
      </c>
      <c r="E27" s="50">
        <v>51</v>
      </c>
      <c r="F27" s="48">
        <v>78</v>
      </c>
      <c r="G27" s="49">
        <v>37</v>
      </c>
      <c r="H27" s="50">
        <v>41</v>
      </c>
      <c r="I27" s="48">
        <v>74</v>
      </c>
      <c r="J27" s="49">
        <v>45</v>
      </c>
      <c r="K27" s="50">
        <v>29</v>
      </c>
      <c r="L27" s="48">
        <v>63</v>
      </c>
      <c r="M27" s="49">
        <v>32</v>
      </c>
      <c r="N27" s="50">
        <v>31</v>
      </c>
      <c r="O27" s="48">
        <v>1</v>
      </c>
      <c r="P27" s="51">
        <v>0</v>
      </c>
    </row>
    <row r="28" spans="1:16" ht="15" customHeight="1">
      <c r="A28" s="42" t="s">
        <v>46</v>
      </c>
      <c r="B28" s="62">
        <v>292</v>
      </c>
      <c r="C28" s="43">
        <v>70</v>
      </c>
      <c r="D28" s="44">
        <v>42</v>
      </c>
      <c r="E28" s="45">
        <v>28</v>
      </c>
      <c r="F28" s="43">
        <v>126</v>
      </c>
      <c r="G28" s="44">
        <v>60</v>
      </c>
      <c r="H28" s="45">
        <v>66</v>
      </c>
      <c r="I28" s="43">
        <v>59</v>
      </c>
      <c r="J28" s="44">
        <v>36</v>
      </c>
      <c r="K28" s="45">
        <v>23</v>
      </c>
      <c r="L28" s="43">
        <v>37</v>
      </c>
      <c r="M28" s="44">
        <v>21</v>
      </c>
      <c r="N28" s="45">
        <v>16</v>
      </c>
      <c r="O28" s="43">
        <v>0</v>
      </c>
      <c r="P28" s="46">
        <v>0</v>
      </c>
    </row>
    <row r="29" spans="1:16" ht="15" customHeight="1">
      <c r="A29" s="47" t="s">
        <v>47</v>
      </c>
      <c r="B29" s="63">
        <v>84</v>
      </c>
      <c r="C29" s="48">
        <v>22</v>
      </c>
      <c r="D29" s="49">
        <v>14</v>
      </c>
      <c r="E29" s="50">
        <v>8</v>
      </c>
      <c r="F29" s="48">
        <v>32</v>
      </c>
      <c r="G29" s="49">
        <v>17</v>
      </c>
      <c r="H29" s="50">
        <v>15</v>
      </c>
      <c r="I29" s="48">
        <v>21</v>
      </c>
      <c r="J29" s="49">
        <v>12</v>
      </c>
      <c r="K29" s="50">
        <v>9</v>
      </c>
      <c r="L29" s="48">
        <v>9</v>
      </c>
      <c r="M29" s="49">
        <v>4</v>
      </c>
      <c r="N29" s="50">
        <v>5</v>
      </c>
      <c r="O29" s="48">
        <v>0</v>
      </c>
      <c r="P29" s="51">
        <v>0</v>
      </c>
    </row>
    <row r="30" spans="1:16" ht="15" customHeight="1" thickBot="1">
      <c r="A30" s="52" t="s">
        <v>48</v>
      </c>
      <c r="B30" s="64">
        <v>208</v>
      </c>
      <c r="C30" s="53">
        <v>48</v>
      </c>
      <c r="D30" s="54">
        <v>28</v>
      </c>
      <c r="E30" s="55">
        <v>20</v>
      </c>
      <c r="F30" s="53">
        <v>94</v>
      </c>
      <c r="G30" s="54">
        <v>43</v>
      </c>
      <c r="H30" s="55">
        <v>51</v>
      </c>
      <c r="I30" s="53">
        <v>38</v>
      </c>
      <c r="J30" s="54">
        <v>24</v>
      </c>
      <c r="K30" s="55">
        <v>14</v>
      </c>
      <c r="L30" s="53">
        <v>28</v>
      </c>
      <c r="M30" s="54">
        <v>17</v>
      </c>
      <c r="N30" s="55">
        <v>11</v>
      </c>
      <c r="O30" s="53">
        <v>0</v>
      </c>
      <c r="P30" s="56">
        <v>0</v>
      </c>
    </row>
  </sheetData>
  <sheetProtection/>
  <mergeCells count="15">
    <mergeCell ref="F5:H5"/>
    <mergeCell ref="I5:K5"/>
    <mergeCell ref="L5:N5"/>
    <mergeCell ref="O5:O6"/>
    <mergeCell ref="P5:P6"/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0" customWidth="1"/>
    <col min="2" max="19" width="5.00390625" style="0" customWidth="1"/>
    <col min="20" max="20" width="5.8515625" style="0" customWidth="1"/>
  </cols>
  <sheetData>
    <row r="1" spans="19:20" ht="12.75">
      <c r="S1" s="185" t="s">
        <v>78</v>
      </c>
      <c r="T1" s="185"/>
    </row>
    <row r="2" spans="2:20" ht="18.75" customHeight="1">
      <c r="B2" s="186" t="s">
        <v>129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66"/>
      <c r="T2" s="66"/>
    </row>
    <row r="3" spans="2:20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87" t="s">
        <v>143</v>
      </c>
      <c r="S3" s="187"/>
      <c r="T3" s="187"/>
    </row>
    <row r="4" spans="1:20" s="74" customFormat="1" ht="27.75" customHeight="1">
      <c r="A4" s="68" t="s">
        <v>79</v>
      </c>
      <c r="B4" s="69" t="s">
        <v>80</v>
      </c>
      <c r="C4" s="70" t="s">
        <v>81</v>
      </c>
      <c r="D4" s="70" t="s">
        <v>82</v>
      </c>
      <c r="E4" s="70" t="s">
        <v>83</v>
      </c>
      <c r="F4" s="70" t="s">
        <v>84</v>
      </c>
      <c r="G4" s="70" t="s">
        <v>85</v>
      </c>
      <c r="H4" s="71" t="s">
        <v>86</v>
      </c>
      <c r="I4" s="70" t="s">
        <v>87</v>
      </c>
      <c r="J4" s="70" t="s">
        <v>88</v>
      </c>
      <c r="K4" s="70" t="s">
        <v>89</v>
      </c>
      <c r="L4" s="70" t="s">
        <v>90</v>
      </c>
      <c r="M4" s="70" t="s">
        <v>91</v>
      </c>
      <c r="N4" s="70" t="s">
        <v>92</v>
      </c>
      <c r="O4" s="70" t="s">
        <v>93</v>
      </c>
      <c r="P4" s="70" t="s">
        <v>94</v>
      </c>
      <c r="Q4" s="70" t="s">
        <v>95</v>
      </c>
      <c r="R4" s="70" t="s">
        <v>96</v>
      </c>
      <c r="S4" s="72" t="s">
        <v>97</v>
      </c>
      <c r="T4" s="73" t="s">
        <v>98</v>
      </c>
    </row>
    <row r="5" spans="1:20" ht="21" customHeight="1">
      <c r="A5" s="75" t="s">
        <v>28</v>
      </c>
      <c r="B5" s="120" t="s">
        <v>144</v>
      </c>
      <c r="C5" s="121">
        <v>170</v>
      </c>
      <c r="D5" s="121">
        <v>96</v>
      </c>
      <c r="E5" s="121">
        <v>103</v>
      </c>
      <c r="F5" s="121">
        <v>120</v>
      </c>
      <c r="G5" s="121">
        <v>60</v>
      </c>
      <c r="H5" s="121">
        <v>38</v>
      </c>
      <c r="I5" s="121">
        <v>46</v>
      </c>
      <c r="J5" s="121">
        <v>23</v>
      </c>
      <c r="K5" s="121">
        <v>47</v>
      </c>
      <c r="L5" s="121">
        <v>49</v>
      </c>
      <c r="M5" s="121">
        <v>66</v>
      </c>
      <c r="N5" s="121">
        <v>66</v>
      </c>
      <c r="O5" s="121">
        <v>31</v>
      </c>
      <c r="P5" s="121">
        <v>3</v>
      </c>
      <c r="Q5" s="121">
        <v>37</v>
      </c>
      <c r="R5" s="121">
        <v>12</v>
      </c>
      <c r="S5" s="122">
        <v>34</v>
      </c>
      <c r="T5" s="123">
        <v>1001</v>
      </c>
    </row>
    <row r="6" spans="1:20" ht="21" customHeight="1">
      <c r="A6" s="75" t="s">
        <v>29</v>
      </c>
      <c r="B6" s="124">
        <v>99</v>
      </c>
      <c r="C6" s="125" t="s">
        <v>144</v>
      </c>
      <c r="D6" s="126">
        <v>7</v>
      </c>
      <c r="E6" s="126">
        <v>11</v>
      </c>
      <c r="F6" s="126">
        <v>23</v>
      </c>
      <c r="G6" s="126">
        <v>6</v>
      </c>
      <c r="H6" s="126">
        <v>5</v>
      </c>
      <c r="I6" s="126">
        <v>2</v>
      </c>
      <c r="J6" s="126">
        <v>12</v>
      </c>
      <c r="K6" s="126">
        <v>19</v>
      </c>
      <c r="L6" s="126">
        <v>14</v>
      </c>
      <c r="M6" s="126">
        <v>8</v>
      </c>
      <c r="N6" s="126">
        <v>13</v>
      </c>
      <c r="O6" s="126">
        <v>9</v>
      </c>
      <c r="P6" s="126">
        <v>1</v>
      </c>
      <c r="Q6" s="126">
        <v>26</v>
      </c>
      <c r="R6" s="126">
        <v>1</v>
      </c>
      <c r="S6" s="127">
        <v>7</v>
      </c>
      <c r="T6" s="128">
        <v>263</v>
      </c>
    </row>
    <row r="7" spans="1:20" ht="21" customHeight="1">
      <c r="A7" s="75" t="s">
        <v>30</v>
      </c>
      <c r="B7" s="124">
        <v>69</v>
      </c>
      <c r="C7" s="126">
        <v>14</v>
      </c>
      <c r="D7" s="125" t="s">
        <v>144</v>
      </c>
      <c r="E7" s="126">
        <v>10</v>
      </c>
      <c r="F7" s="126">
        <v>7</v>
      </c>
      <c r="G7" s="126">
        <v>1</v>
      </c>
      <c r="H7" s="126">
        <v>0</v>
      </c>
      <c r="I7" s="126">
        <v>1</v>
      </c>
      <c r="J7" s="126">
        <v>6</v>
      </c>
      <c r="K7" s="126">
        <v>6</v>
      </c>
      <c r="L7" s="126">
        <v>28</v>
      </c>
      <c r="M7" s="126">
        <v>4</v>
      </c>
      <c r="N7" s="126">
        <v>8</v>
      </c>
      <c r="O7" s="126">
        <v>4</v>
      </c>
      <c r="P7" s="126">
        <v>0</v>
      </c>
      <c r="Q7" s="126">
        <v>0</v>
      </c>
      <c r="R7" s="126">
        <v>0</v>
      </c>
      <c r="S7" s="127">
        <v>5</v>
      </c>
      <c r="T7" s="128">
        <v>163</v>
      </c>
    </row>
    <row r="8" spans="1:20" ht="21" customHeight="1">
      <c r="A8" s="75" t="s">
        <v>31</v>
      </c>
      <c r="B8" s="124">
        <v>87</v>
      </c>
      <c r="C8" s="126">
        <v>7</v>
      </c>
      <c r="D8" s="126">
        <v>16</v>
      </c>
      <c r="E8" s="125" t="s">
        <v>144</v>
      </c>
      <c r="F8" s="126">
        <v>9</v>
      </c>
      <c r="G8" s="126">
        <v>0</v>
      </c>
      <c r="H8" s="126">
        <v>0</v>
      </c>
      <c r="I8" s="126">
        <v>5</v>
      </c>
      <c r="J8" s="126">
        <v>0</v>
      </c>
      <c r="K8" s="126">
        <v>1</v>
      </c>
      <c r="L8" s="126">
        <v>9</v>
      </c>
      <c r="M8" s="126">
        <v>1</v>
      </c>
      <c r="N8" s="126">
        <v>3</v>
      </c>
      <c r="O8" s="126">
        <v>3</v>
      </c>
      <c r="P8" s="126">
        <v>0</v>
      </c>
      <c r="Q8" s="126">
        <v>0</v>
      </c>
      <c r="R8" s="126">
        <v>1</v>
      </c>
      <c r="S8" s="127">
        <v>17</v>
      </c>
      <c r="T8" s="128">
        <v>159</v>
      </c>
    </row>
    <row r="9" spans="1:20" ht="21" customHeight="1">
      <c r="A9" s="75" t="s">
        <v>32</v>
      </c>
      <c r="B9" s="124">
        <v>75</v>
      </c>
      <c r="C9" s="126">
        <v>3</v>
      </c>
      <c r="D9" s="126">
        <v>4</v>
      </c>
      <c r="E9" s="126">
        <v>6</v>
      </c>
      <c r="F9" s="125" t="s">
        <v>144</v>
      </c>
      <c r="G9" s="126">
        <v>3</v>
      </c>
      <c r="H9" s="126">
        <v>6</v>
      </c>
      <c r="I9" s="126">
        <v>3</v>
      </c>
      <c r="J9" s="126">
        <v>0</v>
      </c>
      <c r="K9" s="126">
        <v>3</v>
      </c>
      <c r="L9" s="126">
        <v>2</v>
      </c>
      <c r="M9" s="126">
        <v>6</v>
      </c>
      <c r="N9" s="126">
        <v>3</v>
      </c>
      <c r="O9" s="126">
        <v>3</v>
      </c>
      <c r="P9" s="126">
        <v>0</v>
      </c>
      <c r="Q9" s="126">
        <v>1</v>
      </c>
      <c r="R9" s="126">
        <v>0</v>
      </c>
      <c r="S9" s="127">
        <v>3</v>
      </c>
      <c r="T9" s="128">
        <v>121</v>
      </c>
    </row>
    <row r="10" spans="1:20" ht="21" customHeight="1">
      <c r="A10" s="75" t="s">
        <v>33</v>
      </c>
      <c r="B10" s="124">
        <v>34</v>
      </c>
      <c r="C10" s="126">
        <v>3</v>
      </c>
      <c r="D10" s="126">
        <v>3</v>
      </c>
      <c r="E10" s="126">
        <v>2</v>
      </c>
      <c r="F10" s="126">
        <v>9</v>
      </c>
      <c r="G10" s="125" t="s">
        <v>144</v>
      </c>
      <c r="H10" s="126">
        <v>5</v>
      </c>
      <c r="I10" s="126">
        <v>4</v>
      </c>
      <c r="J10" s="126">
        <v>0</v>
      </c>
      <c r="K10" s="126">
        <v>2</v>
      </c>
      <c r="L10" s="126">
        <v>3</v>
      </c>
      <c r="M10" s="126">
        <v>3</v>
      </c>
      <c r="N10" s="126">
        <v>5</v>
      </c>
      <c r="O10" s="126">
        <v>1</v>
      </c>
      <c r="P10" s="126">
        <v>0</v>
      </c>
      <c r="Q10" s="126">
        <v>0</v>
      </c>
      <c r="R10" s="126">
        <v>0</v>
      </c>
      <c r="S10" s="127">
        <v>0</v>
      </c>
      <c r="T10" s="128">
        <v>74</v>
      </c>
    </row>
    <row r="11" spans="1:20" ht="21" customHeight="1">
      <c r="A11" s="75" t="s">
        <v>34</v>
      </c>
      <c r="B11" s="124">
        <v>16</v>
      </c>
      <c r="C11" s="126">
        <v>9</v>
      </c>
      <c r="D11" s="126">
        <v>0</v>
      </c>
      <c r="E11" s="126">
        <v>1</v>
      </c>
      <c r="F11" s="126">
        <v>5</v>
      </c>
      <c r="G11" s="126">
        <v>5</v>
      </c>
      <c r="H11" s="125" t="s">
        <v>144</v>
      </c>
      <c r="I11" s="126">
        <v>2</v>
      </c>
      <c r="J11" s="126">
        <v>0</v>
      </c>
      <c r="K11" s="126">
        <v>0</v>
      </c>
      <c r="L11" s="126">
        <v>0</v>
      </c>
      <c r="M11" s="126">
        <v>1</v>
      </c>
      <c r="N11" s="126">
        <v>0</v>
      </c>
      <c r="O11" s="126">
        <v>0</v>
      </c>
      <c r="P11" s="126">
        <v>0</v>
      </c>
      <c r="Q11" s="126">
        <v>0</v>
      </c>
      <c r="R11" s="126">
        <v>1</v>
      </c>
      <c r="S11" s="127">
        <v>5</v>
      </c>
      <c r="T11" s="128">
        <v>45</v>
      </c>
    </row>
    <row r="12" spans="1:20" ht="21" customHeight="1">
      <c r="A12" s="75" t="s">
        <v>35</v>
      </c>
      <c r="B12" s="124">
        <v>66</v>
      </c>
      <c r="C12" s="126">
        <v>6</v>
      </c>
      <c r="D12" s="126">
        <v>1</v>
      </c>
      <c r="E12" s="126">
        <v>5</v>
      </c>
      <c r="F12" s="126">
        <v>4</v>
      </c>
      <c r="G12" s="126">
        <v>5</v>
      </c>
      <c r="H12" s="126">
        <v>0</v>
      </c>
      <c r="I12" s="125" t="s">
        <v>144</v>
      </c>
      <c r="J12" s="126">
        <v>0</v>
      </c>
      <c r="K12" s="126">
        <v>1</v>
      </c>
      <c r="L12" s="126">
        <v>6</v>
      </c>
      <c r="M12" s="126">
        <v>13</v>
      </c>
      <c r="N12" s="126">
        <v>2</v>
      </c>
      <c r="O12" s="126">
        <v>1</v>
      </c>
      <c r="P12" s="126">
        <v>0</v>
      </c>
      <c r="Q12" s="126">
        <v>0</v>
      </c>
      <c r="R12" s="126">
        <v>2</v>
      </c>
      <c r="S12" s="127">
        <v>0</v>
      </c>
      <c r="T12" s="128">
        <v>112</v>
      </c>
    </row>
    <row r="13" spans="1:20" ht="21" customHeight="1">
      <c r="A13" s="75" t="s">
        <v>36</v>
      </c>
      <c r="B13" s="124">
        <v>12</v>
      </c>
      <c r="C13" s="126">
        <v>4</v>
      </c>
      <c r="D13" s="126">
        <v>12</v>
      </c>
      <c r="E13" s="126">
        <v>2</v>
      </c>
      <c r="F13" s="126">
        <v>0</v>
      </c>
      <c r="G13" s="126">
        <v>0</v>
      </c>
      <c r="H13" s="126">
        <v>0</v>
      </c>
      <c r="I13" s="126">
        <v>1</v>
      </c>
      <c r="J13" s="125" t="s">
        <v>144</v>
      </c>
      <c r="K13" s="126">
        <v>3</v>
      </c>
      <c r="L13" s="126">
        <v>7</v>
      </c>
      <c r="M13" s="126">
        <v>0</v>
      </c>
      <c r="N13" s="126">
        <v>0</v>
      </c>
      <c r="O13" s="126">
        <v>0</v>
      </c>
      <c r="P13" s="126">
        <v>2</v>
      </c>
      <c r="Q13" s="126">
        <v>1</v>
      </c>
      <c r="R13" s="126">
        <v>0</v>
      </c>
      <c r="S13" s="127">
        <v>0</v>
      </c>
      <c r="T13" s="128">
        <v>44</v>
      </c>
    </row>
    <row r="14" spans="1:20" ht="21" customHeight="1">
      <c r="A14" s="75" t="s">
        <v>37</v>
      </c>
      <c r="B14" s="124">
        <v>19</v>
      </c>
      <c r="C14" s="126">
        <v>14</v>
      </c>
      <c r="D14" s="126">
        <v>5</v>
      </c>
      <c r="E14" s="126">
        <v>3</v>
      </c>
      <c r="F14" s="126">
        <v>0</v>
      </c>
      <c r="G14" s="126">
        <v>0</v>
      </c>
      <c r="H14" s="126">
        <v>0</v>
      </c>
      <c r="I14" s="126">
        <v>3</v>
      </c>
      <c r="J14" s="126">
        <v>0</v>
      </c>
      <c r="K14" s="125" t="s">
        <v>144</v>
      </c>
      <c r="L14" s="126">
        <v>6</v>
      </c>
      <c r="M14" s="126">
        <v>1</v>
      </c>
      <c r="N14" s="126">
        <v>0</v>
      </c>
      <c r="O14" s="126">
        <v>11</v>
      </c>
      <c r="P14" s="126">
        <v>0</v>
      </c>
      <c r="Q14" s="126">
        <v>8</v>
      </c>
      <c r="R14" s="126">
        <v>4</v>
      </c>
      <c r="S14" s="127">
        <v>0</v>
      </c>
      <c r="T14" s="128">
        <v>74</v>
      </c>
    </row>
    <row r="15" spans="1:20" ht="21" customHeight="1">
      <c r="A15" s="75" t="s">
        <v>38</v>
      </c>
      <c r="B15" s="124">
        <v>37</v>
      </c>
      <c r="C15" s="126">
        <v>13</v>
      </c>
      <c r="D15" s="126">
        <v>21</v>
      </c>
      <c r="E15" s="126">
        <v>6</v>
      </c>
      <c r="F15" s="126">
        <v>6</v>
      </c>
      <c r="G15" s="126">
        <v>3</v>
      </c>
      <c r="H15" s="126">
        <v>4</v>
      </c>
      <c r="I15" s="126">
        <v>1</v>
      </c>
      <c r="J15" s="126">
        <v>18</v>
      </c>
      <c r="K15" s="126">
        <v>6</v>
      </c>
      <c r="L15" s="125" t="s">
        <v>144</v>
      </c>
      <c r="M15" s="126">
        <v>8</v>
      </c>
      <c r="N15" s="126">
        <v>3</v>
      </c>
      <c r="O15" s="126">
        <v>5</v>
      </c>
      <c r="P15" s="126">
        <v>0</v>
      </c>
      <c r="Q15" s="126">
        <v>2</v>
      </c>
      <c r="R15" s="126">
        <v>0</v>
      </c>
      <c r="S15" s="127">
        <v>1</v>
      </c>
      <c r="T15" s="128">
        <v>134</v>
      </c>
    </row>
    <row r="16" spans="1:20" ht="21" customHeight="1">
      <c r="A16" s="75" t="s">
        <v>39</v>
      </c>
      <c r="B16" s="124">
        <v>47</v>
      </c>
      <c r="C16" s="126">
        <v>6</v>
      </c>
      <c r="D16" s="126">
        <v>7</v>
      </c>
      <c r="E16" s="126">
        <v>9</v>
      </c>
      <c r="F16" s="126">
        <v>17</v>
      </c>
      <c r="G16" s="126">
        <v>10</v>
      </c>
      <c r="H16" s="126">
        <v>3</v>
      </c>
      <c r="I16" s="126">
        <v>12</v>
      </c>
      <c r="J16" s="126">
        <v>1</v>
      </c>
      <c r="K16" s="126">
        <v>2</v>
      </c>
      <c r="L16" s="126">
        <v>12</v>
      </c>
      <c r="M16" s="125" t="s">
        <v>144</v>
      </c>
      <c r="N16" s="126">
        <v>2</v>
      </c>
      <c r="O16" s="126">
        <v>1</v>
      </c>
      <c r="P16" s="126">
        <v>0</v>
      </c>
      <c r="Q16" s="126">
        <v>1</v>
      </c>
      <c r="R16" s="126">
        <v>1</v>
      </c>
      <c r="S16" s="127">
        <v>3</v>
      </c>
      <c r="T16" s="128">
        <v>134</v>
      </c>
    </row>
    <row r="17" spans="1:20" ht="21" customHeight="1">
      <c r="A17" s="75" t="s">
        <v>40</v>
      </c>
      <c r="B17" s="124">
        <v>60</v>
      </c>
      <c r="C17" s="126">
        <v>7</v>
      </c>
      <c r="D17" s="126">
        <v>2</v>
      </c>
      <c r="E17" s="126">
        <v>8</v>
      </c>
      <c r="F17" s="126">
        <v>7</v>
      </c>
      <c r="G17" s="126">
        <v>7</v>
      </c>
      <c r="H17" s="126">
        <v>4</v>
      </c>
      <c r="I17" s="126">
        <v>3</v>
      </c>
      <c r="J17" s="126">
        <v>3</v>
      </c>
      <c r="K17" s="126">
        <v>4</v>
      </c>
      <c r="L17" s="126">
        <v>4</v>
      </c>
      <c r="M17" s="126">
        <v>2</v>
      </c>
      <c r="N17" s="125" t="s">
        <v>144</v>
      </c>
      <c r="O17" s="126">
        <v>0</v>
      </c>
      <c r="P17" s="126">
        <v>0</v>
      </c>
      <c r="Q17" s="126">
        <v>0</v>
      </c>
      <c r="R17" s="126">
        <v>5</v>
      </c>
      <c r="S17" s="127">
        <v>6</v>
      </c>
      <c r="T17" s="128">
        <v>122</v>
      </c>
    </row>
    <row r="18" spans="1:20" ht="21" customHeight="1">
      <c r="A18" s="75" t="s">
        <v>41</v>
      </c>
      <c r="B18" s="124">
        <v>35</v>
      </c>
      <c r="C18" s="126">
        <v>10</v>
      </c>
      <c r="D18" s="126">
        <v>0</v>
      </c>
      <c r="E18" s="126">
        <v>2</v>
      </c>
      <c r="F18" s="126">
        <v>3</v>
      </c>
      <c r="G18" s="126">
        <v>0</v>
      </c>
      <c r="H18" s="126">
        <v>1</v>
      </c>
      <c r="I18" s="126">
        <v>3</v>
      </c>
      <c r="J18" s="126">
        <v>0</v>
      </c>
      <c r="K18" s="126">
        <v>5</v>
      </c>
      <c r="L18" s="126">
        <v>12</v>
      </c>
      <c r="M18" s="126">
        <v>1</v>
      </c>
      <c r="N18" s="126">
        <v>4</v>
      </c>
      <c r="O18" s="125" t="s">
        <v>144</v>
      </c>
      <c r="P18" s="126">
        <v>9</v>
      </c>
      <c r="Q18" s="126">
        <v>2</v>
      </c>
      <c r="R18" s="126">
        <v>0</v>
      </c>
      <c r="S18" s="127">
        <v>2</v>
      </c>
      <c r="T18" s="128">
        <v>89</v>
      </c>
    </row>
    <row r="19" spans="1:20" ht="21" customHeight="1">
      <c r="A19" s="75" t="s">
        <v>43</v>
      </c>
      <c r="B19" s="124">
        <v>0</v>
      </c>
      <c r="C19" s="126">
        <v>1</v>
      </c>
      <c r="D19" s="126">
        <v>0</v>
      </c>
      <c r="E19" s="126">
        <v>1</v>
      </c>
      <c r="F19" s="126">
        <v>0</v>
      </c>
      <c r="G19" s="126">
        <v>0</v>
      </c>
      <c r="H19" s="126">
        <v>0</v>
      </c>
      <c r="I19" s="126">
        <v>1</v>
      </c>
      <c r="J19" s="126">
        <v>0</v>
      </c>
      <c r="K19" s="126">
        <v>3</v>
      </c>
      <c r="L19" s="126">
        <v>0</v>
      </c>
      <c r="M19" s="126">
        <v>0</v>
      </c>
      <c r="N19" s="126">
        <v>0</v>
      </c>
      <c r="O19" s="126">
        <v>3</v>
      </c>
      <c r="P19" s="125" t="s">
        <v>144</v>
      </c>
      <c r="Q19" s="126">
        <v>0</v>
      </c>
      <c r="R19" s="126">
        <v>0</v>
      </c>
      <c r="S19" s="127">
        <v>0</v>
      </c>
      <c r="T19" s="128">
        <v>9</v>
      </c>
    </row>
    <row r="20" spans="1:20" ht="21" customHeight="1">
      <c r="A20" s="75" t="s">
        <v>45</v>
      </c>
      <c r="B20" s="124">
        <v>38</v>
      </c>
      <c r="C20" s="126">
        <v>16</v>
      </c>
      <c r="D20" s="126">
        <v>4</v>
      </c>
      <c r="E20" s="126">
        <v>3</v>
      </c>
      <c r="F20" s="126">
        <v>2</v>
      </c>
      <c r="G20" s="126">
        <v>0</v>
      </c>
      <c r="H20" s="126">
        <v>1</v>
      </c>
      <c r="I20" s="126">
        <v>0</v>
      </c>
      <c r="J20" s="126">
        <v>5</v>
      </c>
      <c r="K20" s="126">
        <v>21</v>
      </c>
      <c r="L20" s="126">
        <v>3</v>
      </c>
      <c r="M20" s="126">
        <v>2</v>
      </c>
      <c r="N20" s="126">
        <v>1</v>
      </c>
      <c r="O20" s="126">
        <v>12</v>
      </c>
      <c r="P20" s="126">
        <v>4</v>
      </c>
      <c r="Q20" s="125" t="s">
        <v>144</v>
      </c>
      <c r="R20" s="126">
        <v>0</v>
      </c>
      <c r="S20" s="127">
        <v>0</v>
      </c>
      <c r="T20" s="128">
        <v>112</v>
      </c>
    </row>
    <row r="21" spans="1:20" ht="21" customHeight="1">
      <c r="A21" s="75" t="s">
        <v>47</v>
      </c>
      <c r="B21" s="124">
        <v>0</v>
      </c>
      <c r="C21" s="126">
        <v>2</v>
      </c>
      <c r="D21" s="126">
        <v>3</v>
      </c>
      <c r="E21" s="126">
        <v>3</v>
      </c>
      <c r="F21" s="126">
        <v>0</v>
      </c>
      <c r="G21" s="126">
        <v>0</v>
      </c>
      <c r="H21" s="126">
        <v>0</v>
      </c>
      <c r="I21" s="126">
        <v>1</v>
      </c>
      <c r="J21" s="126">
        <v>1</v>
      </c>
      <c r="K21" s="126">
        <v>0</v>
      </c>
      <c r="L21" s="126">
        <v>1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5" t="s">
        <v>144</v>
      </c>
      <c r="S21" s="127">
        <v>11</v>
      </c>
      <c r="T21" s="128">
        <v>22</v>
      </c>
    </row>
    <row r="22" spans="1:20" ht="21" customHeight="1" thickBot="1">
      <c r="A22" s="75" t="s">
        <v>48</v>
      </c>
      <c r="B22" s="129">
        <v>16</v>
      </c>
      <c r="C22" s="130">
        <v>6</v>
      </c>
      <c r="D22" s="130">
        <v>3</v>
      </c>
      <c r="E22" s="130">
        <v>6</v>
      </c>
      <c r="F22" s="130">
        <v>2</v>
      </c>
      <c r="G22" s="130">
        <v>0</v>
      </c>
      <c r="H22" s="130">
        <v>0</v>
      </c>
      <c r="I22" s="130">
        <v>1</v>
      </c>
      <c r="J22" s="130">
        <v>0</v>
      </c>
      <c r="K22" s="130">
        <v>1</v>
      </c>
      <c r="L22" s="130">
        <v>2</v>
      </c>
      <c r="M22" s="130">
        <v>5</v>
      </c>
      <c r="N22" s="130">
        <v>0</v>
      </c>
      <c r="O22" s="130">
        <v>1</v>
      </c>
      <c r="P22" s="130">
        <v>0</v>
      </c>
      <c r="Q22" s="130">
        <v>0</v>
      </c>
      <c r="R22" s="130">
        <v>5</v>
      </c>
      <c r="S22" s="131" t="s">
        <v>144</v>
      </c>
      <c r="T22" s="128">
        <v>48</v>
      </c>
    </row>
    <row r="23" spans="1:20" ht="21" customHeight="1" thickBot="1" thickTop="1">
      <c r="A23" s="76" t="s">
        <v>99</v>
      </c>
      <c r="B23" s="132">
        <v>710</v>
      </c>
      <c r="C23" s="133">
        <v>291</v>
      </c>
      <c r="D23" s="133">
        <v>184</v>
      </c>
      <c r="E23" s="133">
        <v>181</v>
      </c>
      <c r="F23" s="133">
        <v>214</v>
      </c>
      <c r="G23" s="133">
        <v>100</v>
      </c>
      <c r="H23" s="133">
        <v>67</v>
      </c>
      <c r="I23" s="133">
        <v>89</v>
      </c>
      <c r="J23" s="133">
        <v>69</v>
      </c>
      <c r="K23" s="133">
        <v>124</v>
      </c>
      <c r="L23" s="133">
        <v>158</v>
      </c>
      <c r="M23" s="133">
        <v>121</v>
      </c>
      <c r="N23" s="133">
        <v>110</v>
      </c>
      <c r="O23" s="133">
        <v>85</v>
      </c>
      <c r="P23" s="133">
        <v>19</v>
      </c>
      <c r="Q23" s="133">
        <v>78</v>
      </c>
      <c r="R23" s="133">
        <v>32</v>
      </c>
      <c r="S23" s="134">
        <v>94</v>
      </c>
      <c r="T23" s="135">
        <v>2726</v>
      </c>
    </row>
    <row r="24" spans="1:19" ht="12.75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/>
      <c r="S24" s="79"/>
    </row>
  </sheetData>
  <sheetProtection/>
  <mergeCells count="3">
    <mergeCell ref="S1:T1"/>
    <mergeCell ref="B2:R2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11.8515625" style="0" customWidth="1"/>
    <col min="2" max="21" width="5.8515625" style="0" customWidth="1"/>
  </cols>
  <sheetData>
    <row r="1" spans="20:21" ht="12.75">
      <c r="T1" s="188" t="s">
        <v>100</v>
      </c>
      <c r="U1" s="188"/>
    </row>
    <row r="2" spans="2:21" ht="18.75" customHeight="1">
      <c r="B2" s="189" t="s">
        <v>101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61"/>
      <c r="U2" s="61"/>
    </row>
    <row r="3" spans="2:21" ht="17.25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67" t="s">
        <v>143</v>
      </c>
      <c r="T3" s="167"/>
      <c r="U3" s="167"/>
    </row>
    <row r="4" spans="1:21" ht="16.5" customHeight="1">
      <c r="A4" s="190" t="s">
        <v>102</v>
      </c>
      <c r="B4" s="192" t="s">
        <v>103</v>
      </c>
      <c r="C4" s="193"/>
      <c r="D4" s="193"/>
      <c r="E4" s="193"/>
      <c r="F4" s="193"/>
      <c r="G4" s="193"/>
      <c r="H4" s="193"/>
      <c r="I4" s="193"/>
      <c r="J4" s="193"/>
      <c r="K4" s="194"/>
      <c r="L4" s="192" t="s">
        <v>104</v>
      </c>
      <c r="M4" s="193"/>
      <c r="N4" s="193"/>
      <c r="O4" s="193"/>
      <c r="P4" s="193"/>
      <c r="Q4" s="193"/>
      <c r="R4" s="193"/>
      <c r="S4" s="193"/>
      <c r="T4" s="193"/>
      <c r="U4" s="195"/>
    </row>
    <row r="5" spans="1:21" s="74" customFormat="1" ht="22.5" customHeight="1">
      <c r="A5" s="191"/>
      <c r="B5" s="80" t="s">
        <v>105</v>
      </c>
      <c r="C5" s="81" t="s">
        <v>106</v>
      </c>
      <c r="D5" s="82" t="s">
        <v>107</v>
      </c>
      <c r="E5" s="82" t="s">
        <v>108</v>
      </c>
      <c r="F5" s="82" t="s">
        <v>109</v>
      </c>
      <c r="G5" s="82" t="s">
        <v>110</v>
      </c>
      <c r="H5" s="82" t="s">
        <v>111</v>
      </c>
      <c r="I5" s="82" t="s">
        <v>112</v>
      </c>
      <c r="J5" s="82" t="s">
        <v>113</v>
      </c>
      <c r="K5" s="83" t="s">
        <v>114</v>
      </c>
      <c r="L5" s="80" t="s">
        <v>105</v>
      </c>
      <c r="M5" s="81" t="s">
        <v>106</v>
      </c>
      <c r="N5" s="82" t="s">
        <v>107</v>
      </c>
      <c r="O5" s="82" t="s">
        <v>108</v>
      </c>
      <c r="P5" s="82" t="s">
        <v>109</v>
      </c>
      <c r="Q5" s="82" t="s">
        <v>110</v>
      </c>
      <c r="R5" s="82" t="s">
        <v>111</v>
      </c>
      <c r="S5" s="82" t="s">
        <v>112</v>
      </c>
      <c r="T5" s="82" t="s">
        <v>113</v>
      </c>
      <c r="U5" s="84" t="s">
        <v>114</v>
      </c>
    </row>
    <row r="6" spans="1:21" ht="15.75" customHeight="1">
      <c r="A6" s="42" t="s">
        <v>25</v>
      </c>
      <c r="B6" s="38">
        <v>4297</v>
      </c>
      <c r="C6" s="39">
        <v>27</v>
      </c>
      <c r="D6" s="39">
        <v>40</v>
      </c>
      <c r="E6" s="39">
        <v>634</v>
      </c>
      <c r="F6" s="39">
        <v>160</v>
      </c>
      <c r="G6" s="39">
        <v>435</v>
      </c>
      <c r="H6" s="39">
        <v>231</v>
      </c>
      <c r="I6" s="39">
        <v>102</v>
      </c>
      <c r="J6" s="39">
        <v>2318</v>
      </c>
      <c r="K6" s="40">
        <v>350</v>
      </c>
      <c r="L6" s="38">
        <v>2736</v>
      </c>
      <c r="M6" s="39">
        <v>14</v>
      </c>
      <c r="N6" s="39">
        <v>30</v>
      </c>
      <c r="O6" s="39">
        <v>458</v>
      </c>
      <c r="P6" s="39">
        <v>111</v>
      </c>
      <c r="Q6" s="39">
        <v>297</v>
      </c>
      <c r="R6" s="39">
        <v>153</v>
      </c>
      <c r="S6" s="39">
        <v>42</v>
      </c>
      <c r="T6" s="39">
        <v>1421</v>
      </c>
      <c r="U6" s="41">
        <v>210</v>
      </c>
    </row>
    <row r="7" spans="1:21" ht="15.75" customHeight="1">
      <c r="A7" s="42" t="s">
        <v>26</v>
      </c>
      <c r="B7" s="43">
        <v>4164</v>
      </c>
      <c r="C7" s="44">
        <v>21</v>
      </c>
      <c r="D7" s="44">
        <v>40</v>
      </c>
      <c r="E7" s="44">
        <v>612</v>
      </c>
      <c r="F7" s="44">
        <v>153</v>
      </c>
      <c r="G7" s="44">
        <v>412</v>
      </c>
      <c r="H7" s="44">
        <v>226</v>
      </c>
      <c r="I7" s="44">
        <v>102</v>
      </c>
      <c r="J7" s="44">
        <v>2256</v>
      </c>
      <c r="K7" s="45">
        <v>342</v>
      </c>
      <c r="L7" s="43">
        <v>2633</v>
      </c>
      <c r="M7" s="44">
        <v>13</v>
      </c>
      <c r="N7" s="44">
        <v>26</v>
      </c>
      <c r="O7" s="44">
        <v>444</v>
      </c>
      <c r="P7" s="44">
        <v>108</v>
      </c>
      <c r="Q7" s="44">
        <v>286</v>
      </c>
      <c r="R7" s="44">
        <v>150</v>
      </c>
      <c r="S7" s="44">
        <v>42</v>
      </c>
      <c r="T7" s="44">
        <v>1358</v>
      </c>
      <c r="U7" s="46">
        <v>206</v>
      </c>
    </row>
    <row r="8" spans="1:21" ht="15.75" customHeight="1">
      <c r="A8" s="42" t="s">
        <v>27</v>
      </c>
      <c r="B8" s="43">
        <v>133</v>
      </c>
      <c r="C8" s="44">
        <v>6</v>
      </c>
      <c r="D8" s="44">
        <v>0</v>
      </c>
      <c r="E8" s="44">
        <v>22</v>
      </c>
      <c r="F8" s="44">
        <v>7</v>
      </c>
      <c r="G8" s="44">
        <v>23</v>
      </c>
      <c r="H8" s="44">
        <v>5</v>
      </c>
      <c r="I8" s="44">
        <v>0</v>
      </c>
      <c r="J8" s="44">
        <v>62</v>
      </c>
      <c r="K8" s="45">
        <v>8</v>
      </c>
      <c r="L8" s="43">
        <v>103</v>
      </c>
      <c r="M8" s="44">
        <v>1</v>
      </c>
      <c r="N8" s="44">
        <v>4</v>
      </c>
      <c r="O8" s="44">
        <v>14</v>
      </c>
      <c r="P8" s="44">
        <v>3</v>
      </c>
      <c r="Q8" s="44">
        <v>11</v>
      </c>
      <c r="R8" s="44">
        <v>3</v>
      </c>
      <c r="S8" s="44">
        <v>0</v>
      </c>
      <c r="T8" s="44">
        <v>63</v>
      </c>
      <c r="U8" s="46">
        <v>4</v>
      </c>
    </row>
    <row r="9" spans="1:21" ht="15.75" customHeight="1">
      <c r="A9" s="47" t="s">
        <v>28</v>
      </c>
      <c r="B9" s="48">
        <v>2207</v>
      </c>
      <c r="C9" s="49">
        <v>8</v>
      </c>
      <c r="D9" s="49">
        <v>19</v>
      </c>
      <c r="E9" s="49">
        <v>339</v>
      </c>
      <c r="F9" s="49">
        <v>69</v>
      </c>
      <c r="G9" s="49">
        <v>209</v>
      </c>
      <c r="H9" s="49">
        <v>131</v>
      </c>
      <c r="I9" s="49">
        <v>65</v>
      </c>
      <c r="J9" s="49">
        <v>1265</v>
      </c>
      <c r="K9" s="50">
        <v>102</v>
      </c>
      <c r="L9" s="48">
        <v>1090</v>
      </c>
      <c r="M9" s="49">
        <v>6</v>
      </c>
      <c r="N9" s="49">
        <v>15</v>
      </c>
      <c r="O9" s="49">
        <v>191</v>
      </c>
      <c r="P9" s="49">
        <v>45</v>
      </c>
      <c r="Q9" s="49">
        <v>108</v>
      </c>
      <c r="R9" s="49">
        <v>64</v>
      </c>
      <c r="S9" s="49">
        <v>17</v>
      </c>
      <c r="T9" s="49">
        <v>564</v>
      </c>
      <c r="U9" s="51">
        <v>80</v>
      </c>
    </row>
    <row r="10" spans="1:21" ht="15.75" customHeight="1">
      <c r="A10" s="47" t="s">
        <v>29</v>
      </c>
      <c r="B10" s="48">
        <v>627</v>
      </c>
      <c r="C10" s="49">
        <v>5</v>
      </c>
      <c r="D10" s="49">
        <v>4</v>
      </c>
      <c r="E10" s="49">
        <v>80</v>
      </c>
      <c r="F10" s="49">
        <v>29</v>
      </c>
      <c r="G10" s="49">
        <v>50</v>
      </c>
      <c r="H10" s="49">
        <v>25</v>
      </c>
      <c r="I10" s="49">
        <v>4</v>
      </c>
      <c r="J10" s="49">
        <v>236</v>
      </c>
      <c r="K10" s="50">
        <v>194</v>
      </c>
      <c r="L10" s="48">
        <v>404</v>
      </c>
      <c r="M10" s="49">
        <v>2</v>
      </c>
      <c r="N10" s="49">
        <v>3</v>
      </c>
      <c r="O10" s="49">
        <v>82</v>
      </c>
      <c r="P10" s="49">
        <v>4</v>
      </c>
      <c r="Q10" s="49">
        <v>73</v>
      </c>
      <c r="R10" s="49">
        <v>23</v>
      </c>
      <c r="S10" s="49">
        <v>3</v>
      </c>
      <c r="T10" s="49">
        <v>129</v>
      </c>
      <c r="U10" s="51">
        <v>85</v>
      </c>
    </row>
    <row r="11" spans="1:21" ht="15.75" customHeight="1">
      <c r="A11" s="47" t="s">
        <v>30</v>
      </c>
      <c r="B11" s="48">
        <v>315</v>
      </c>
      <c r="C11" s="49">
        <v>3</v>
      </c>
      <c r="D11" s="49">
        <v>5</v>
      </c>
      <c r="E11" s="49">
        <v>41</v>
      </c>
      <c r="F11" s="49">
        <v>3</v>
      </c>
      <c r="G11" s="49">
        <v>32</v>
      </c>
      <c r="H11" s="49">
        <v>19</v>
      </c>
      <c r="I11" s="49">
        <v>7</v>
      </c>
      <c r="J11" s="49">
        <v>203</v>
      </c>
      <c r="K11" s="50">
        <v>2</v>
      </c>
      <c r="L11" s="48">
        <v>290</v>
      </c>
      <c r="M11" s="49">
        <v>1</v>
      </c>
      <c r="N11" s="49">
        <v>5</v>
      </c>
      <c r="O11" s="49">
        <v>39</v>
      </c>
      <c r="P11" s="49">
        <v>9</v>
      </c>
      <c r="Q11" s="49">
        <v>25</v>
      </c>
      <c r="R11" s="49">
        <v>14</v>
      </c>
      <c r="S11" s="49">
        <v>1</v>
      </c>
      <c r="T11" s="49">
        <v>191</v>
      </c>
      <c r="U11" s="51">
        <v>5</v>
      </c>
    </row>
    <row r="12" spans="1:21" ht="15.75" customHeight="1">
      <c r="A12" s="47" t="s">
        <v>31</v>
      </c>
      <c r="B12" s="48">
        <v>209</v>
      </c>
      <c r="C12" s="49">
        <v>1</v>
      </c>
      <c r="D12" s="49">
        <v>1</v>
      </c>
      <c r="E12" s="49">
        <v>33</v>
      </c>
      <c r="F12" s="49">
        <v>7</v>
      </c>
      <c r="G12" s="49">
        <v>22</v>
      </c>
      <c r="H12" s="49">
        <v>3</v>
      </c>
      <c r="I12" s="49">
        <v>9</v>
      </c>
      <c r="J12" s="49">
        <v>119</v>
      </c>
      <c r="K12" s="50">
        <v>14</v>
      </c>
      <c r="L12" s="48">
        <v>208</v>
      </c>
      <c r="M12" s="49">
        <v>0</v>
      </c>
      <c r="N12" s="49">
        <v>1</v>
      </c>
      <c r="O12" s="49">
        <v>32</v>
      </c>
      <c r="P12" s="49">
        <v>11</v>
      </c>
      <c r="Q12" s="49">
        <v>10</v>
      </c>
      <c r="R12" s="49">
        <v>9</v>
      </c>
      <c r="S12" s="49">
        <v>6</v>
      </c>
      <c r="T12" s="49">
        <v>132</v>
      </c>
      <c r="U12" s="51">
        <v>7</v>
      </c>
    </row>
    <row r="13" spans="1:21" ht="15.75" customHeight="1">
      <c r="A13" s="47" t="s">
        <v>32</v>
      </c>
      <c r="B13" s="48">
        <v>160</v>
      </c>
      <c r="C13" s="49">
        <v>0</v>
      </c>
      <c r="D13" s="49">
        <v>1</v>
      </c>
      <c r="E13" s="49">
        <v>33</v>
      </c>
      <c r="F13" s="49">
        <v>9</v>
      </c>
      <c r="G13" s="49">
        <v>11</v>
      </c>
      <c r="H13" s="49">
        <v>8</v>
      </c>
      <c r="I13" s="49">
        <v>0</v>
      </c>
      <c r="J13" s="49">
        <v>94</v>
      </c>
      <c r="K13" s="50">
        <v>4</v>
      </c>
      <c r="L13" s="48">
        <v>99</v>
      </c>
      <c r="M13" s="49">
        <v>0</v>
      </c>
      <c r="N13" s="49">
        <v>0</v>
      </c>
      <c r="O13" s="49">
        <v>11</v>
      </c>
      <c r="P13" s="49">
        <v>4</v>
      </c>
      <c r="Q13" s="49">
        <v>7</v>
      </c>
      <c r="R13" s="49">
        <v>8</v>
      </c>
      <c r="S13" s="49">
        <v>0</v>
      </c>
      <c r="T13" s="49">
        <v>66</v>
      </c>
      <c r="U13" s="51">
        <v>3</v>
      </c>
    </row>
    <row r="14" spans="1:21" ht="15.75" customHeight="1">
      <c r="A14" s="47" t="s">
        <v>33</v>
      </c>
      <c r="B14" s="48">
        <v>68</v>
      </c>
      <c r="C14" s="49">
        <v>0</v>
      </c>
      <c r="D14" s="49">
        <v>0</v>
      </c>
      <c r="E14" s="49">
        <v>11</v>
      </c>
      <c r="F14" s="49">
        <v>8</v>
      </c>
      <c r="G14" s="49">
        <v>7</v>
      </c>
      <c r="H14" s="49">
        <v>2</v>
      </c>
      <c r="I14" s="49">
        <v>10</v>
      </c>
      <c r="J14" s="49">
        <v>28</v>
      </c>
      <c r="K14" s="50">
        <v>2</v>
      </c>
      <c r="L14" s="48">
        <v>42</v>
      </c>
      <c r="M14" s="49">
        <v>0</v>
      </c>
      <c r="N14" s="49">
        <v>0</v>
      </c>
      <c r="O14" s="49">
        <v>4</v>
      </c>
      <c r="P14" s="49">
        <v>4</v>
      </c>
      <c r="Q14" s="49">
        <v>3</v>
      </c>
      <c r="R14" s="49">
        <v>7</v>
      </c>
      <c r="S14" s="49">
        <v>2</v>
      </c>
      <c r="T14" s="49">
        <v>15</v>
      </c>
      <c r="U14" s="51">
        <v>7</v>
      </c>
    </row>
    <row r="15" spans="1:21" ht="15.75" customHeight="1">
      <c r="A15" s="47" t="s">
        <v>34</v>
      </c>
      <c r="B15" s="48">
        <v>33</v>
      </c>
      <c r="C15" s="49">
        <v>1</v>
      </c>
      <c r="D15" s="49">
        <v>0</v>
      </c>
      <c r="E15" s="49">
        <v>5</v>
      </c>
      <c r="F15" s="49">
        <v>3</v>
      </c>
      <c r="G15" s="49">
        <v>9</v>
      </c>
      <c r="H15" s="49">
        <v>6</v>
      </c>
      <c r="I15" s="49">
        <v>0</v>
      </c>
      <c r="J15" s="49">
        <v>9</v>
      </c>
      <c r="K15" s="50">
        <v>0</v>
      </c>
      <c r="L15" s="48">
        <v>20</v>
      </c>
      <c r="M15" s="49">
        <v>0</v>
      </c>
      <c r="N15" s="49">
        <v>0</v>
      </c>
      <c r="O15" s="49">
        <v>3</v>
      </c>
      <c r="P15" s="49">
        <v>2</v>
      </c>
      <c r="Q15" s="49">
        <v>2</v>
      </c>
      <c r="R15" s="49">
        <v>3</v>
      </c>
      <c r="S15" s="49">
        <v>0</v>
      </c>
      <c r="T15" s="49">
        <v>9</v>
      </c>
      <c r="U15" s="51">
        <v>1</v>
      </c>
    </row>
    <row r="16" spans="1:21" ht="15.75" customHeight="1">
      <c r="A16" s="47" t="s">
        <v>35</v>
      </c>
      <c r="B16" s="48">
        <v>57</v>
      </c>
      <c r="C16" s="49">
        <v>0</v>
      </c>
      <c r="D16" s="49">
        <v>1</v>
      </c>
      <c r="E16" s="49">
        <v>8</v>
      </c>
      <c r="F16" s="49">
        <v>4</v>
      </c>
      <c r="G16" s="49">
        <v>12</v>
      </c>
      <c r="H16" s="49">
        <v>3</v>
      </c>
      <c r="I16" s="49">
        <v>1</v>
      </c>
      <c r="J16" s="49">
        <v>28</v>
      </c>
      <c r="K16" s="50">
        <v>0</v>
      </c>
      <c r="L16" s="48">
        <v>39</v>
      </c>
      <c r="M16" s="49">
        <v>0</v>
      </c>
      <c r="N16" s="49">
        <v>2</v>
      </c>
      <c r="O16" s="49">
        <v>13</v>
      </c>
      <c r="P16" s="49">
        <v>0</v>
      </c>
      <c r="Q16" s="49">
        <v>3</v>
      </c>
      <c r="R16" s="49">
        <v>1</v>
      </c>
      <c r="S16" s="49">
        <v>0</v>
      </c>
      <c r="T16" s="49">
        <v>20</v>
      </c>
      <c r="U16" s="51">
        <v>0</v>
      </c>
    </row>
    <row r="17" spans="1:21" ht="15.75" customHeight="1">
      <c r="A17" s="47" t="s">
        <v>36</v>
      </c>
      <c r="B17" s="48">
        <v>56</v>
      </c>
      <c r="C17" s="49">
        <v>0</v>
      </c>
      <c r="D17" s="49">
        <v>3</v>
      </c>
      <c r="E17" s="49">
        <v>10</v>
      </c>
      <c r="F17" s="49">
        <v>2</v>
      </c>
      <c r="G17" s="49">
        <v>4</v>
      </c>
      <c r="H17" s="49">
        <v>4</v>
      </c>
      <c r="I17" s="49">
        <v>0</v>
      </c>
      <c r="J17" s="49">
        <v>26</v>
      </c>
      <c r="K17" s="50">
        <v>7</v>
      </c>
      <c r="L17" s="48">
        <v>63</v>
      </c>
      <c r="M17" s="49">
        <v>0</v>
      </c>
      <c r="N17" s="49">
        <v>0</v>
      </c>
      <c r="O17" s="49">
        <v>5</v>
      </c>
      <c r="P17" s="49">
        <v>9</v>
      </c>
      <c r="Q17" s="49">
        <v>9</v>
      </c>
      <c r="R17" s="49">
        <v>4</v>
      </c>
      <c r="S17" s="49">
        <v>1</v>
      </c>
      <c r="T17" s="49">
        <v>34</v>
      </c>
      <c r="U17" s="51">
        <v>1</v>
      </c>
    </row>
    <row r="18" spans="1:21" ht="15.75" customHeight="1">
      <c r="A18" s="47" t="s">
        <v>37</v>
      </c>
      <c r="B18" s="48">
        <v>46</v>
      </c>
      <c r="C18" s="49">
        <v>2</v>
      </c>
      <c r="D18" s="49">
        <v>0</v>
      </c>
      <c r="E18" s="49">
        <v>5</v>
      </c>
      <c r="F18" s="49">
        <v>9</v>
      </c>
      <c r="G18" s="49">
        <v>8</v>
      </c>
      <c r="H18" s="49">
        <v>1</v>
      </c>
      <c r="I18" s="49">
        <v>0</v>
      </c>
      <c r="J18" s="49">
        <v>19</v>
      </c>
      <c r="K18" s="50">
        <v>2</v>
      </c>
      <c r="L18" s="48">
        <v>65</v>
      </c>
      <c r="M18" s="49">
        <v>0</v>
      </c>
      <c r="N18" s="49">
        <v>0</v>
      </c>
      <c r="O18" s="49">
        <v>8</v>
      </c>
      <c r="P18" s="49">
        <v>3</v>
      </c>
      <c r="Q18" s="49">
        <v>6</v>
      </c>
      <c r="R18" s="49">
        <v>2</v>
      </c>
      <c r="S18" s="49">
        <v>3</v>
      </c>
      <c r="T18" s="49">
        <v>41</v>
      </c>
      <c r="U18" s="51">
        <v>2</v>
      </c>
    </row>
    <row r="19" spans="1:21" ht="15.75" customHeight="1">
      <c r="A19" s="47" t="s">
        <v>38</v>
      </c>
      <c r="B19" s="48">
        <v>115</v>
      </c>
      <c r="C19" s="49">
        <v>0</v>
      </c>
      <c r="D19" s="49">
        <v>4</v>
      </c>
      <c r="E19" s="49">
        <v>9</v>
      </c>
      <c r="F19" s="49">
        <v>3</v>
      </c>
      <c r="G19" s="49">
        <v>21</v>
      </c>
      <c r="H19" s="49">
        <v>3</v>
      </c>
      <c r="I19" s="49">
        <v>2</v>
      </c>
      <c r="J19" s="49">
        <v>67</v>
      </c>
      <c r="K19" s="50">
        <v>6</v>
      </c>
      <c r="L19" s="48">
        <v>105</v>
      </c>
      <c r="M19" s="49">
        <v>2</v>
      </c>
      <c r="N19" s="49">
        <v>0</v>
      </c>
      <c r="O19" s="49">
        <v>12</v>
      </c>
      <c r="P19" s="49">
        <v>2</v>
      </c>
      <c r="Q19" s="49">
        <v>16</v>
      </c>
      <c r="R19" s="49">
        <v>5</v>
      </c>
      <c r="S19" s="49">
        <v>0</v>
      </c>
      <c r="T19" s="49">
        <v>60</v>
      </c>
      <c r="U19" s="51">
        <v>8</v>
      </c>
    </row>
    <row r="20" spans="1:21" ht="15.75" customHeight="1">
      <c r="A20" s="47" t="s">
        <v>39</v>
      </c>
      <c r="B20" s="48">
        <v>50</v>
      </c>
      <c r="C20" s="49">
        <v>0</v>
      </c>
      <c r="D20" s="49">
        <v>0</v>
      </c>
      <c r="E20" s="49">
        <v>12</v>
      </c>
      <c r="F20" s="49">
        <v>0</v>
      </c>
      <c r="G20" s="49">
        <v>7</v>
      </c>
      <c r="H20" s="49">
        <v>3</v>
      </c>
      <c r="I20" s="49">
        <v>1</v>
      </c>
      <c r="J20" s="49">
        <v>26</v>
      </c>
      <c r="K20" s="50">
        <v>1</v>
      </c>
      <c r="L20" s="48">
        <v>48</v>
      </c>
      <c r="M20" s="49">
        <v>1</v>
      </c>
      <c r="N20" s="49">
        <v>0</v>
      </c>
      <c r="O20" s="49">
        <v>13</v>
      </c>
      <c r="P20" s="49">
        <v>4</v>
      </c>
      <c r="Q20" s="49">
        <v>5</v>
      </c>
      <c r="R20" s="49">
        <v>1</v>
      </c>
      <c r="S20" s="49">
        <v>1</v>
      </c>
      <c r="T20" s="49">
        <v>23</v>
      </c>
      <c r="U20" s="51">
        <v>0</v>
      </c>
    </row>
    <row r="21" spans="1:21" ht="15.75" customHeight="1">
      <c r="A21" s="47" t="s">
        <v>40</v>
      </c>
      <c r="B21" s="48">
        <v>143</v>
      </c>
      <c r="C21" s="49">
        <v>1</v>
      </c>
      <c r="D21" s="49">
        <v>2</v>
      </c>
      <c r="E21" s="49">
        <v>14</v>
      </c>
      <c r="F21" s="49">
        <v>4</v>
      </c>
      <c r="G21" s="49">
        <v>13</v>
      </c>
      <c r="H21" s="49">
        <v>6</v>
      </c>
      <c r="I21" s="49">
        <v>2</v>
      </c>
      <c r="J21" s="49">
        <v>98</v>
      </c>
      <c r="K21" s="50">
        <v>3</v>
      </c>
      <c r="L21" s="48">
        <v>87</v>
      </c>
      <c r="M21" s="49">
        <v>1</v>
      </c>
      <c r="N21" s="49">
        <v>0</v>
      </c>
      <c r="O21" s="49">
        <v>9</v>
      </c>
      <c r="P21" s="49">
        <v>6</v>
      </c>
      <c r="Q21" s="49">
        <v>12</v>
      </c>
      <c r="R21" s="49">
        <v>6</v>
      </c>
      <c r="S21" s="49">
        <v>5</v>
      </c>
      <c r="T21" s="49">
        <v>43</v>
      </c>
      <c r="U21" s="51">
        <v>5</v>
      </c>
    </row>
    <row r="22" spans="1:21" ht="15.75" customHeight="1">
      <c r="A22" s="47" t="s">
        <v>41</v>
      </c>
      <c r="B22" s="48">
        <v>78</v>
      </c>
      <c r="C22" s="49">
        <v>0</v>
      </c>
      <c r="D22" s="49">
        <v>0</v>
      </c>
      <c r="E22" s="49">
        <v>12</v>
      </c>
      <c r="F22" s="49">
        <v>3</v>
      </c>
      <c r="G22" s="49">
        <v>7</v>
      </c>
      <c r="H22" s="49">
        <v>12</v>
      </c>
      <c r="I22" s="49">
        <v>1</v>
      </c>
      <c r="J22" s="49">
        <v>38</v>
      </c>
      <c r="K22" s="50">
        <v>5</v>
      </c>
      <c r="L22" s="48">
        <v>73</v>
      </c>
      <c r="M22" s="49">
        <v>0</v>
      </c>
      <c r="N22" s="49">
        <v>0</v>
      </c>
      <c r="O22" s="49">
        <v>22</v>
      </c>
      <c r="P22" s="49">
        <v>5</v>
      </c>
      <c r="Q22" s="49">
        <v>7</v>
      </c>
      <c r="R22" s="49">
        <v>3</v>
      </c>
      <c r="S22" s="49">
        <v>3</v>
      </c>
      <c r="T22" s="49">
        <v>31</v>
      </c>
      <c r="U22" s="51">
        <v>2</v>
      </c>
    </row>
    <row r="23" spans="1:21" ht="15.75" customHeight="1">
      <c r="A23" s="42" t="s">
        <v>42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5">
        <v>0</v>
      </c>
      <c r="L23" s="43">
        <v>3</v>
      </c>
      <c r="M23" s="44">
        <v>0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2</v>
      </c>
      <c r="U23" s="46">
        <v>0</v>
      </c>
    </row>
    <row r="24" spans="1:21" ht="15.75" customHeight="1">
      <c r="A24" s="47" t="s">
        <v>43</v>
      </c>
      <c r="B24" s="48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50">
        <v>0</v>
      </c>
      <c r="L24" s="48">
        <v>3</v>
      </c>
      <c r="M24" s="49">
        <v>0</v>
      </c>
      <c r="N24" s="49">
        <v>0</v>
      </c>
      <c r="O24" s="49">
        <v>1</v>
      </c>
      <c r="P24" s="49">
        <v>0</v>
      </c>
      <c r="Q24" s="49">
        <v>0</v>
      </c>
      <c r="R24" s="49">
        <v>0</v>
      </c>
      <c r="S24" s="49">
        <v>0</v>
      </c>
      <c r="T24" s="49">
        <v>2</v>
      </c>
      <c r="U24" s="51">
        <v>0</v>
      </c>
    </row>
    <row r="25" spans="1:21" ht="15.75" customHeight="1">
      <c r="A25" s="42" t="s">
        <v>44</v>
      </c>
      <c r="B25" s="43">
        <v>74</v>
      </c>
      <c r="C25" s="44">
        <v>5</v>
      </c>
      <c r="D25" s="44">
        <v>0</v>
      </c>
      <c r="E25" s="44">
        <v>11</v>
      </c>
      <c r="F25" s="44">
        <v>5</v>
      </c>
      <c r="G25" s="44">
        <v>11</v>
      </c>
      <c r="H25" s="44">
        <v>2</v>
      </c>
      <c r="I25" s="44">
        <v>0</v>
      </c>
      <c r="J25" s="44">
        <v>33</v>
      </c>
      <c r="K25" s="45">
        <v>7</v>
      </c>
      <c r="L25" s="43">
        <v>63</v>
      </c>
      <c r="M25" s="44">
        <v>1</v>
      </c>
      <c r="N25" s="44">
        <v>4</v>
      </c>
      <c r="O25" s="44">
        <v>12</v>
      </c>
      <c r="P25" s="44">
        <v>2</v>
      </c>
      <c r="Q25" s="44">
        <v>8</v>
      </c>
      <c r="R25" s="44">
        <v>3</v>
      </c>
      <c r="S25" s="44">
        <v>0</v>
      </c>
      <c r="T25" s="44">
        <v>33</v>
      </c>
      <c r="U25" s="46">
        <v>0</v>
      </c>
    </row>
    <row r="26" spans="1:21" ht="15.75" customHeight="1">
      <c r="A26" s="47" t="s">
        <v>45</v>
      </c>
      <c r="B26" s="48">
        <v>74</v>
      </c>
      <c r="C26" s="49">
        <v>5</v>
      </c>
      <c r="D26" s="49">
        <v>0</v>
      </c>
      <c r="E26" s="49">
        <v>11</v>
      </c>
      <c r="F26" s="49">
        <v>5</v>
      </c>
      <c r="G26" s="49">
        <v>11</v>
      </c>
      <c r="H26" s="49">
        <v>2</v>
      </c>
      <c r="I26" s="49">
        <v>0</v>
      </c>
      <c r="J26" s="49">
        <v>33</v>
      </c>
      <c r="K26" s="50">
        <v>7</v>
      </c>
      <c r="L26" s="48">
        <v>63</v>
      </c>
      <c r="M26" s="49">
        <v>1</v>
      </c>
      <c r="N26" s="49">
        <v>4</v>
      </c>
      <c r="O26" s="49">
        <v>12</v>
      </c>
      <c r="P26" s="49">
        <v>2</v>
      </c>
      <c r="Q26" s="49">
        <v>8</v>
      </c>
      <c r="R26" s="49">
        <v>3</v>
      </c>
      <c r="S26" s="49">
        <v>0</v>
      </c>
      <c r="T26" s="49">
        <v>33</v>
      </c>
      <c r="U26" s="51">
        <v>0</v>
      </c>
    </row>
    <row r="27" spans="1:21" ht="15.75" customHeight="1">
      <c r="A27" s="42" t="s">
        <v>46</v>
      </c>
      <c r="B27" s="43">
        <v>59</v>
      </c>
      <c r="C27" s="44">
        <v>1</v>
      </c>
      <c r="D27" s="44">
        <v>0</v>
      </c>
      <c r="E27" s="44">
        <v>11</v>
      </c>
      <c r="F27" s="44">
        <v>2</v>
      </c>
      <c r="G27" s="44">
        <v>12</v>
      </c>
      <c r="H27" s="44">
        <v>3</v>
      </c>
      <c r="I27" s="44">
        <v>0</v>
      </c>
      <c r="J27" s="44">
        <v>29</v>
      </c>
      <c r="K27" s="45">
        <v>1</v>
      </c>
      <c r="L27" s="43">
        <v>37</v>
      </c>
      <c r="M27" s="44">
        <v>0</v>
      </c>
      <c r="N27" s="44">
        <v>0</v>
      </c>
      <c r="O27" s="44">
        <v>1</v>
      </c>
      <c r="P27" s="44">
        <v>1</v>
      </c>
      <c r="Q27" s="44">
        <v>3</v>
      </c>
      <c r="R27" s="44">
        <v>0</v>
      </c>
      <c r="S27" s="44">
        <v>0</v>
      </c>
      <c r="T27" s="44">
        <v>28</v>
      </c>
      <c r="U27" s="46">
        <v>4</v>
      </c>
    </row>
    <row r="28" spans="1:21" ht="15.75" customHeight="1">
      <c r="A28" s="47" t="s">
        <v>47</v>
      </c>
      <c r="B28" s="48">
        <v>21</v>
      </c>
      <c r="C28" s="49">
        <v>0</v>
      </c>
      <c r="D28" s="49">
        <v>0</v>
      </c>
      <c r="E28" s="49">
        <v>4</v>
      </c>
      <c r="F28" s="49">
        <v>0</v>
      </c>
      <c r="G28" s="49">
        <v>5</v>
      </c>
      <c r="H28" s="49">
        <v>3</v>
      </c>
      <c r="I28" s="49">
        <v>0</v>
      </c>
      <c r="J28" s="49">
        <v>9</v>
      </c>
      <c r="K28" s="50">
        <v>0</v>
      </c>
      <c r="L28" s="48">
        <v>9</v>
      </c>
      <c r="M28" s="49">
        <v>0</v>
      </c>
      <c r="N28" s="49">
        <v>0</v>
      </c>
      <c r="O28" s="49">
        <v>0</v>
      </c>
      <c r="P28" s="49">
        <v>0</v>
      </c>
      <c r="Q28" s="49">
        <v>1</v>
      </c>
      <c r="R28" s="49">
        <v>0</v>
      </c>
      <c r="S28" s="49">
        <v>0</v>
      </c>
      <c r="T28" s="49">
        <v>8</v>
      </c>
      <c r="U28" s="51">
        <v>0</v>
      </c>
    </row>
    <row r="29" spans="1:21" ht="15.75" customHeight="1" thickBot="1">
      <c r="A29" s="52" t="s">
        <v>48</v>
      </c>
      <c r="B29" s="53">
        <v>38</v>
      </c>
      <c r="C29" s="54">
        <v>1</v>
      </c>
      <c r="D29" s="54">
        <v>0</v>
      </c>
      <c r="E29" s="54">
        <v>7</v>
      </c>
      <c r="F29" s="54">
        <v>2</v>
      </c>
      <c r="G29" s="54">
        <v>7</v>
      </c>
      <c r="H29" s="54">
        <v>0</v>
      </c>
      <c r="I29" s="54">
        <v>0</v>
      </c>
      <c r="J29" s="54">
        <v>20</v>
      </c>
      <c r="K29" s="55">
        <v>1</v>
      </c>
      <c r="L29" s="53">
        <v>28</v>
      </c>
      <c r="M29" s="54">
        <v>0</v>
      </c>
      <c r="N29" s="54">
        <v>0</v>
      </c>
      <c r="O29" s="54">
        <v>1</v>
      </c>
      <c r="P29" s="54">
        <v>1</v>
      </c>
      <c r="Q29" s="54">
        <v>2</v>
      </c>
      <c r="R29" s="54">
        <v>0</v>
      </c>
      <c r="S29" s="54">
        <v>0</v>
      </c>
      <c r="T29" s="54">
        <v>20</v>
      </c>
      <c r="U29" s="56">
        <v>4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2023-01-23T00:53:38Z</dcterms:created>
  <dcterms:modified xsi:type="dcterms:W3CDTF">2023-01-23T00:53:46Z</dcterms:modified>
  <cp:category/>
  <cp:version/>
  <cp:contentType/>
  <cp:contentStatus/>
</cp:coreProperties>
</file>