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<sst xmlns="http://schemas.openxmlformats.org/spreadsheetml/2006/main" count="263" uniqueCount="140">
  <si>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</si>
  <si>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</si>
  <si>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</si>
  <si>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</si>
  <si>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</si>
  <si>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</si>
  <si>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</si>
  <si>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</si>
  <si>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</si>
  <si>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</si>
  <si>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</si>
  <si>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</si>
  <si>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</si>
  <si>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</si>
  <si>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</si>
  <si>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</si>
  <si>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</si>
  <si>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</si>
  <si>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</si>
  <si>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</si>
  <si>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</si>
  <si>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</si>
  <si>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</si>
  <si>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</si>
  <si>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</si>
  <si>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</si>
  <si>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</si>
  <si>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</si>
  <si>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</si>
  <si>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</si>
  <si>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</si>
  <si>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</si>
  <si>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</si>
  <si>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</si>
  <si>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</si>
  <si>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</si>
  <si>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</si>
  <si>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</si>
  <si>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</si>
  <si>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</si>
  <si>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</si>
  <si>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</si>
  <si>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</si>
  <si>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</si>
  <si>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</si>
  <si>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</si>
  <si>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</si>
  <si>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</si>
  <si>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</si>
  <si>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</si>
  <si>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</si>
  <si>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</si>
  <si>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</si>
  <si>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</si>
  <si>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</si>
  <si>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</si>
  <si>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</si>
  <si>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</si>
  <si>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</si>
  <si>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</si>
  <si>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</si>
  <si>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</si>
  <si>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</si>
  <si>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</si>
  <si>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</si>
  <si>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</si>
  <si>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</si>
  <si>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</si>
  <si>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</si>
  <si>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</si>
  <si>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</si>
  <si>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</si>
  <si>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</si>
  <si>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</si>
  <si>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</si>
  <si>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</si>
  <si>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</si>
  <si>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</si>
  <si>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</si>
  <si>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</si>
  <si>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</si>
  <si>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</si>
  <si>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</si>
  <si>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</si>
  <si>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</si>
  <si>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</si>
  <si>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</si>
  <si>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</si>
  <si>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</si>
  <si>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</si>
  <si>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</si>
  <si>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</si>
  <si>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</si>
  <si>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</si>
  <si>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</si>
  <si>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</si>
  <si>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</si>
  <si>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</si>
  <si>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</si>
  <si>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</si>
  <si>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</si>
  <si>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</si>
  <si>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</si>
  <si>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</si>
  <si>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</si>
  <si>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</si>
  <si>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</si>
  <si>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</si>
  <si>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</si>
  <si>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</si>
  <si>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</si>
  <si>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</si>
  <si>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</si>
  <si>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</si>
  <si>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</si>
  <si>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</si>
  <si>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</si>
  <si>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</si>
  <si>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</si>
  <si>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</si>
  <si>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</si>
  <si>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</si>
  <si>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</si>
  <si>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</si>
  <si>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</si>
  <si>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</si>
  <si>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</si>
  <si>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</si>
  <si>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</si>
  <si>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別府市</t>
  </si>
  <si>
    <t>大分市</t>
  </si>
  <si>
    <t>臼杵市</t>
  </si>
  <si>
    <t>佐伯市</t>
  </si>
  <si>
    <t>＊＊</t>
  </si>
  <si>
    <t>市 町 村 の 全 国 ブ ロ ッ ク 別 転 入 者 と 転 出 者</t>
  </si>
  <si>
    <t>由布市</t>
  </si>
  <si>
    <t>県　内　市　町　村　間　の　転　入　者　と　転　出　者</t>
  </si>
  <si>
    <t>杵築市</t>
  </si>
  <si>
    <t>平成25年1月1日現在</t>
  </si>
  <si>
    <t>平成24年12月分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</si>
</sst>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65" applyFont="1" applyAlignment="1">
      <alignment horizontal="center" vertical="center"/>
      <protection/>
    </xf>
    <xf numFmtId="0" fontId="20" fillId="0" borderId="0" xfId="0" applyFont="1" applyAlignment="1">
      <alignment horizontal="distributed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6" borderId="22" xfId="63" applyFont="1" applyFill="1" applyBorder="1" applyAlignment="1">
      <alignment horizontal="distributed" vertical="center"/>
      <protection/>
    </xf>
    <xf numFmtId="0" fontId="4" fillId="36" borderId="23" xfId="63" applyFont="1" applyFill="1" applyBorder="1" applyAlignment="1">
      <alignment horizontal="distributed" vertical="center"/>
      <protection/>
    </xf>
    <xf numFmtId="0" fontId="4" fillId="36" borderId="24" xfId="63" applyFont="1" applyFill="1" applyBorder="1" applyAlignment="1">
      <alignment horizontal="distributed" vertical="center"/>
      <protection/>
    </xf>
    <xf numFmtId="0" fontId="4" fillId="36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0" fontId="4" fillId="36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179" fontId="2" fillId="37" borderId="29" xfId="63" applyNumberFormat="1" applyFont="1" applyFill="1" applyBorder="1" applyAlignment="1">
      <alignment vertical="center" shrinkToFit="1"/>
      <protection/>
    </xf>
    <xf numFmtId="179" fontId="2" fillId="37" borderId="30" xfId="63" applyNumberFormat="1" applyFont="1" applyFill="1" applyBorder="1" applyAlignment="1">
      <alignment vertical="center" shrinkToFit="1"/>
      <protection/>
    </xf>
    <xf numFmtId="179" fontId="2" fillId="37" borderId="31" xfId="63" applyNumberFormat="1" applyFont="1" applyFill="1" applyBorder="1" applyAlignment="1">
      <alignment vertical="center" shrinkToFit="1"/>
      <protection/>
    </xf>
    <xf numFmtId="179" fontId="2" fillId="37" borderId="32" xfId="63" applyNumberFormat="1" applyFont="1" applyFill="1" applyBorder="1" applyAlignment="1">
      <alignment vertical="center" shrinkToFit="1"/>
      <protection/>
    </xf>
    <xf numFmtId="179" fontId="2" fillId="37" borderId="33" xfId="63" applyNumberFormat="1" applyFont="1" applyFill="1" applyBorder="1" applyAlignment="1">
      <alignment vertical="center" shrinkToFit="1"/>
      <protection/>
    </xf>
    <xf numFmtId="0" fontId="4" fillId="37" borderId="34" xfId="63" applyFont="1" applyFill="1" applyBorder="1" applyAlignment="1">
      <alignment horizontal="distributed" vertical="center"/>
      <protection/>
    </xf>
    <xf numFmtId="179" fontId="2" fillId="37" borderId="35" xfId="63" applyNumberFormat="1" applyFont="1" applyFill="1" applyBorder="1" applyAlignment="1">
      <alignment vertical="center" shrinkToFit="1"/>
      <protection/>
    </xf>
    <xf numFmtId="179" fontId="2" fillId="37" borderId="36" xfId="63" applyNumberFormat="1" applyFont="1" applyFill="1" applyBorder="1" applyAlignment="1">
      <alignment vertical="center" shrinkToFit="1"/>
      <protection/>
    </xf>
    <xf numFmtId="179" fontId="2" fillId="37" borderId="11" xfId="63" applyNumberFormat="1" applyFont="1" applyFill="1" applyBorder="1" applyAlignment="1">
      <alignment vertical="center" shrinkToFit="1"/>
      <protection/>
    </xf>
    <xf numFmtId="179" fontId="2" fillId="37" borderId="0" xfId="63" applyNumberFormat="1" applyFont="1" applyFill="1" applyBorder="1" applyAlignment="1">
      <alignment vertical="center" shrinkToFit="1"/>
      <protection/>
    </xf>
    <xf numFmtId="179" fontId="2" fillId="37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6" borderId="22" xfId="64" applyFont="1" applyFill="1" applyBorder="1" applyAlignment="1">
      <alignment horizontal="distributed" vertical="center"/>
      <protection/>
    </xf>
    <xf numFmtId="0" fontId="2" fillId="36" borderId="23" xfId="64" applyFont="1" applyFill="1" applyBorder="1" applyAlignment="1">
      <alignment horizontal="distributed" vertical="center"/>
      <protection/>
    </xf>
    <xf numFmtId="0" fontId="2" fillId="36" borderId="24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179" fontId="2" fillId="37" borderId="43" xfId="64" applyNumberFormat="1" applyFont="1" applyFill="1" applyBorder="1">
      <alignment vertical="center"/>
      <protection/>
    </xf>
    <xf numFmtId="179" fontId="2" fillId="37" borderId="35" xfId="64" applyNumberFormat="1" applyFont="1" applyFill="1" applyBorder="1">
      <alignment vertical="center"/>
      <protection/>
    </xf>
    <xf numFmtId="179" fontId="2" fillId="37" borderId="36" xfId="64" applyNumberFormat="1" applyFont="1" applyFill="1" applyBorder="1">
      <alignment vertical="center"/>
      <protection/>
    </xf>
    <xf numFmtId="179" fontId="2" fillId="37" borderId="11" xfId="64" applyNumberFormat="1" applyFont="1" applyFill="1" applyBorder="1">
      <alignment vertical="center"/>
      <protection/>
    </xf>
    <xf numFmtId="179" fontId="2" fillId="37" borderId="44" xfId="64" applyNumberFormat="1" applyFont="1" applyFill="1" applyBorder="1">
      <alignment vertical="center"/>
      <protection/>
    </xf>
    <xf numFmtId="179" fontId="2" fillId="37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7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8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7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8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7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8" borderId="59" xfId="64" applyNumberFormat="1" applyFont="1" applyFill="1" applyBorder="1" applyAlignment="1">
      <alignment horizontal="center" vertical="center"/>
      <protection/>
    </xf>
    <xf numFmtId="0" fontId="2" fillId="37" borderId="60" xfId="64" applyFont="1" applyFill="1" applyBorder="1" applyAlignment="1">
      <alignment horizontal="distributed" vertical="center"/>
      <protection/>
    </xf>
    <xf numFmtId="179" fontId="2" fillId="37" borderId="61" xfId="64" applyNumberFormat="1" applyFont="1" applyFill="1" applyBorder="1">
      <alignment vertical="center"/>
      <protection/>
    </xf>
    <xf numFmtId="179" fontId="2" fillId="37" borderId="62" xfId="64" applyNumberFormat="1" applyFont="1" applyFill="1" applyBorder="1">
      <alignment vertical="center"/>
      <protection/>
    </xf>
    <xf numFmtId="179" fontId="2" fillId="37" borderId="63" xfId="64" applyNumberFormat="1" applyFont="1" applyFill="1" applyBorder="1">
      <alignment vertical="center"/>
      <protection/>
    </xf>
    <xf numFmtId="179" fontId="2" fillId="37" borderId="64" xfId="64" applyNumberFormat="1" applyFont="1" applyFill="1" applyBorder="1">
      <alignment vertical="center"/>
      <protection/>
    </xf>
    <xf numFmtId="0" fontId="2" fillId="36" borderId="22" xfId="64" applyFont="1" applyFill="1" applyBorder="1" applyAlignment="1">
      <alignment horizontal="distributed" vertical="center" shrinkToFit="1"/>
      <protection/>
    </xf>
    <xf numFmtId="0" fontId="2" fillId="36" borderId="23" xfId="64" applyFont="1" applyFill="1" applyBorder="1" applyAlignment="1">
      <alignment horizontal="center" vertical="center" shrinkToFit="1"/>
      <protection/>
    </xf>
    <xf numFmtId="0" fontId="2" fillId="36" borderId="23" xfId="64" applyFont="1" applyFill="1" applyBorder="1" applyAlignment="1">
      <alignment horizontal="distributed" vertical="center" shrinkToFit="1"/>
      <protection/>
    </xf>
    <xf numFmtId="0" fontId="2" fillId="36" borderId="24" xfId="64" applyFont="1" applyFill="1" applyBorder="1" applyAlignment="1">
      <alignment horizontal="distributed" vertical="center" shrinkToFit="1"/>
      <protection/>
    </xf>
    <xf numFmtId="0" fontId="2" fillId="36" borderId="65" xfId="64" applyFont="1" applyFill="1" applyBorder="1" applyAlignment="1">
      <alignment horizontal="distributed" vertical="center" shrinkToFit="1"/>
      <protection/>
    </xf>
    <xf numFmtId="179" fontId="2" fillId="37" borderId="29" xfId="64" applyNumberFormat="1" applyFont="1" applyFill="1" applyBorder="1">
      <alignment vertical="center"/>
      <protection/>
    </xf>
    <xf numFmtId="179" fontId="2" fillId="37" borderId="30" xfId="64" applyNumberFormat="1" applyFont="1" applyFill="1" applyBorder="1">
      <alignment vertical="center"/>
      <protection/>
    </xf>
    <xf numFmtId="179" fontId="2" fillId="37" borderId="31" xfId="64" applyNumberFormat="1" applyFont="1" applyFill="1" applyBorder="1">
      <alignment vertical="center"/>
      <protection/>
    </xf>
    <xf numFmtId="179" fontId="2" fillId="37" borderId="33" xfId="64" applyNumberFormat="1" applyFont="1" applyFill="1" applyBorder="1">
      <alignment vertical="center"/>
      <protection/>
    </xf>
    <xf numFmtId="179" fontId="2" fillId="37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20" fillId="0" borderId="0" xfId="63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64" applyFo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0" fillId="0" borderId="0" xfId="64" applyAlignment="1">
      <alignment horizontal="center" vertical="center" shrinkToFit="1"/>
      <protection/>
    </xf>
    <xf numFmtId="0" fontId="20" fillId="0" borderId="0" xfId="64" applyBorder="1" applyAlignment="1">
      <alignment horizontal="distributed" vertical="center"/>
      <protection/>
    </xf>
    <xf numFmtId="182" fontId="20" fillId="0" borderId="0" xfId="64" applyNumberFormat="1" applyBorder="1">
      <alignment vertical="center"/>
      <protection/>
    </xf>
    <xf numFmtId="0" fontId="20" fillId="0" borderId="0" xfId="64" applyBorder="1">
      <alignment vertical="center"/>
      <protection/>
    </xf>
    <xf numFmtId="0" fontId="20" fillId="0" borderId="0" xfId="64" applyAlignment="1">
      <alignment vertical="center" shrinkToFit="1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4" fillId="0" borderId="0" xfId="63" applyFont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4" fillId="36" borderId="68" xfId="63" applyFont="1" applyFill="1" applyBorder="1" applyAlignment="1">
      <alignment horizontal="distributed" vertical="center"/>
      <protection/>
    </xf>
    <xf numFmtId="0" fontId="4" fillId="36" borderId="69" xfId="63" applyFont="1" applyFill="1" applyBorder="1" applyAlignment="1">
      <alignment horizontal="distributed" vertical="center"/>
      <protection/>
    </xf>
    <xf numFmtId="0" fontId="21" fillId="36" borderId="70" xfId="63" applyFont="1" applyFill="1" applyBorder="1" applyAlignment="1">
      <alignment horizontal="distributed" vertical="center"/>
      <protection/>
    </xf>
    <xf numFmtId="0" fontId="21" fillId="36" borderId="71" xfId="63" applyFont="1" applyFill="1" applyBorder="1" applyAlignment="1">
      <alignment horizontal="distributed" vertical="center"/>
      <protection/>
    </xf>
    <xf numFmtId="0" fontId="21" fillId="36" borderId="72" xfId="63" applyFont="1" applyFill="1" applyBorder="1" applyAlignment="1">
      <alignment horizontal="distributed" vertical="center"/>
      <protection/>
    </xf>
    <xf numFmtId="0" fontId="21" fillId="36" borderId="73" xfId="63" applyFont="1" applyFill="1" applyBorder="1" applyAlignment="1">
      <alignment horizontal="distributed" vertical="center"/>
      <protection/>
    </xf>
    <xf numFmtId="0" fontId="21" fillId="36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17" fillId="36" borderId="78" xfId="64" applyFont="1" applyFill="1" applyBorder="1" applyAlignment="1">
      <alignment horizontal="distributed" vertical="center"/>
      <protection/>
    </xf>
    <xf numFmtId="0" fontId="17" fillId="36" borderId="79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6" borderId="68" xfId="64" applyFont="1" applyFill="1" applyBorder="1" applyAlignment="1">
      <alignment horizontal="distributed" vertical="center"/>
      <protection/>
    </xf>
    <xf numFmtId="0" fontId="2" fillId="36" borderId="34" xfId="64" applyFont="1" applyFill="1" applyBorder="1" applyAlignment="1">
      <alignment horizontal="distributed" vertical="center"/>
      <protection/>
    </xf>
    <xf numFmtId="0" fontId="2" fillId="36" borderId="69" xfId="64" applyFont="1" applyFill="1" applyBorder="1" applyAlignment="1">
      <alignment horizontal="distributed" vertical="center"/>
      <protection/>
    </xf>
    <xf numFmtId="0" fontId="2" fillId="36" borderId="80" xfId="64" applyFont="1" applyFill="1" applyBorder="1" applyAlignment="1">
      <alignment horizontal="distributed" vertical="center"/>
      <protection/>
    </xf>
    <xf numFmtId="0" fontId="2" fillId="36" borderId="43" xfId="64" applyFont="1" applyFill="1" applyBorder="1" applyAlignment="1">
      <alignment horizontal="distributed" vertical="center"/>
      <protection/>
    </xf>
    <xf numFmtId="0" fontId="2" fillId="36" borderId="13" xfId="64" applyFont="1" applyFill="1" applyBorder="1" applyAlignment="1">
      <alignment horizontal="distributed" vertical="center"/>
      <protection/>
    </xf>
    <xf numFmtId="0" fontId="17" fillId="36" borderId="52" xfId="64" applyFont="1" applyFill="1" applyBorder="1" applyAlignment="1">
      <alignment horizontal="distributed" vertical="center"/>
      <protection/>
    </xf>
    <xf numFmtId="0" fontId="17" fillId="36" borderId="70" xfId="64" applyFont="1" applyFill="1" applyBorder="1" applyAlignment="1">
      <alignment horizontal="distributed" vertical="center"/>
      <protection/>
    </xf>
    <xf numFmtId="0" fontId="17" fillId="36" borderId="74" xfId="64" applyFont="1" applyFill="1" applyBorder="1" applyAlignment="1">
      <alignment horizontal="distributed" vertical="center"/>
      <protection/>
    </xf>
    <xf numFmtId="0" fontId="17" fillId="36" borderId="81" xfId="64" applyFont="1" applyFill="1" applyBorder="1" applyAlignment="1">
      <alignment horizontal="distributed" vertical="center"/>
      <protection/>
    </xf>
    <xf numFmtId="0" fontId="17" fillId="36" borderId="82" xfId="64" applyFont="1" applyFill="1" applyBorder="1" applyAlignment="1">
      <alignment horizontal="distributed" vertical="center"/>
      <protection/>
    </xf>
    <xf numFmtId="0" fontId="17" fillId="36" borderId="83" xfId="64" applyFont="1" applyFill="1" applyBorder="1" applyAlignment="1">
      <alignment horizontal="distributed" vertical="center"/>
      <protection/>
    </xf>
    <xf numFmtId="0" fontId="14" fillId="0" borderId="0" xfId="65" applyFont="1" applyAlignment="1">
      <alignment horizontal="center" vertical="center"/>
      <protection/>
    </xf>
    <xf numFmtId="0" fontId="17" fillId="36" borderId="84" xfId="64" applyFont="1" applyFill="1" applyBorder="1" applyAlignment="1">
      <alignment horizontal="distributed" vertical="center"/>
      <protection/>
    </xf>
    <xf numFmtId="0" fontId="17" fillId="36" borderId="85" xfId="64" applyFont="1" applyFill="1" applyBorder="1" applyAlignment="1">
      <alignment horizontal="distributed" vertical="center"/>
      <protection/>
    </xf>
    <xf numFmtId="0" fontId="14" fillId="0" borderId="0" xfId="64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6" borderId="70" xfId="64" applyFont="1" applyFill="1" applyBorder="1" applyAlignment="1">
      <alignment horizontal="distributed" vertical="center"/>
      <protection/>
    </xf>
    <xf numFmtId="0" fontId="2" fillId="36" borderId="71" xfId="64" applyFont="1" applyFill="1" applyBorder="1" applyAlignment="1">
      <alignment horizontal="distributed" vertical="center"/>
      <protection/>
    </xf>
    <xf numFmtId="0" fontId="2" fillId="36" borderId="72" xfId="64" applyFont="1" applyFill="1" applyBorder="1" applyAlignment="1">
      <alignment horizontal="distributed" vertical="center"/>
      <protection/>
    </xf>
    <xf numFmtId="0" fontId="2" fillId="36" borderId="74" xfId="64" applyFont="1" applyFill="1" applyBorder="1" applyAlignment="1">
      <alignment horizontal="distributed" vertical="center"/>
      <protection/>
    </xf>
    <xf numFmtId="0" fontId="1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8164867"/>
        <c:axId val="52157212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66761725"/>
        <c:axId val="63984614"/>
      </c:lineChart>
      <c:catAx>
        <c:axId val="2816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At val="0"/>
        <c:auto val="0"/>
        <c:lblOffset val="100"/>
        <c:tickLblSkip val="1"/>
        <c:noMultiLvlLbl val="0"/>
      </c:catAx>
      <c:valAx>
        <c:axId val="52157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At val="1"/>
        <c:crossBetween val="between"/>
        <c:dispUnits/>
        <c:majorUnit val="2000"/>
        <c:minorUnit val="500"/>
      </c:valAx>
      <c:catAx>
        <c:axId val="6676172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84614"/>
        <c:crossesAt val="0"/>
        <c:auto val="0"/>
        <c:lblOffset val="100"/>
        <c:tickLblSkip val="1"/>
        <c:noMultiLvlLbl val="0"/>
      </c:catAx>
      <c:valAx>
        <c:axId val="6398461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172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5</v>
          </cell>
          <cell r="D6">
            <v>10</v>
          </cell>
          <cell r="E6">
            <v>207</v>
          </cell>
          <cell r="F6">
            <v>78</v>
          </cell>
          <cell r="G6">
            <v>116</v>
          </cell>
          <cell r="H6">
            <v>69</v>
          </cell>
          <cell r="I6">
            <v>20</v>
          </cell>
          <cell r="J6">
            <v>496</v>
          </cell>
          <cell r="K6">
            <v>87</v>
          </cell>
          <cell r="M6">
            <v>2</v>
          </cell>
          <cell r="N6">
            <v>14</v>
          </cell>
          <cell r="O6">
            <v>157</v>
          </cell>
          <cell r="P6">
            <v>62</v>
          </cell>
          <cell r="Q6">
            <v>108</v>
          </cell>
          <cell r="R6">
            <v>60</v>
          </cell>
          <cell r="S6">
            <v>22</v>
          </cell>
          <cell r="T6">
            <v>720</v>
          </cell>
          <cell r="U6">
            <v>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19" sqref="L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114</v>
      </c>
      <c r="C21" s="156" t="s">
        <v>115</v>
      </c>
      <c r="D21" s="160" t="s">
        <v>116</v>
      </c>
      <c r="E21" s="161" t="s">
        <v>117</v>
      </c>
      <c r="F21" s="162"/>
      <c r="G21" s="162"/>
      <c r="H21" s="162"/>
      <c r="I21" s="162"/>
      <c r="J21" s="162"/>
      <c r="K21" s="163"/>
      <c r="L21" s="160" t="s">
        <v>118</v>
      </c>
    </row>
    <row r="22" spans="2:12" ht="19.5" customHeight="1">
      <c r="B22" s="157"/>
      <c r="C22" s="159"/>
      <c r="D22" s="159"/>
      <c r="E22" s="160" t="s">
        <v>1</v>
      </c>
      <c r="F22" s="161" t="s">
        <v>119</v>
      </c>
      <c r="G22" s="162"/>
      <c r="H22" s="162"/>
      <c r="I22" s="161" t="s">
        <v>120</v>
      </c>
      <c r="J22" s="162"/>
      <c r="K22" s="163"/>
      <c r="L22" s="159"/>
    </row>
    <row r="23" spans="2:12" ht="19.5" customHeight="1">
      <c r="B23" s="158"/>
      <c r="C23" s="159"/>
      <c r="D23" s="159"/>
      <c r="E23" s="157"/>
      <c r="F23" s="4" t="s">
        <v>121</v>
      </c>
      <c r="G23" s="4" t="s">
        <v>122</v>
      </c>
      <c r="H23" s="4" t="s">
        <v>2</v>
      </c>
      <c r="I23" s="4" t="s">
        <v>123</v>
      </c>
      <c r="J23" s="4" t="s">
        <v>124</v>
      </c>
      <c r="K23" s="4" t="s">
        <v>3</v>
      </c>
      <c r="L23" s="159"/>
    </row>
    <row r="24" spans="2:15" ht="19.5" customHeight="1">
      <c r="B24" s="13">
        <v>12</v>
      </c>
      <c r="C24" s="9">
        <v>40909</v>
      </c>
      <c r="D24" s="10">
        <v>1190601</v>
      </c>
      <c r="E24" s="11">
        <v>-430</v>
      </c>
      <c r="F24" s="10">
        <v>861</v>
      </c>
      <c r="G24" s="10">
        <v>1229</v>
      </c>
      <c r="H24" s="10">
        <v>-368</v>
      </c>
      <c r="I24" s="10">
        <v>2283</v>
      </c>
      <c r="J24" s="10">
        <v>2345</v>
      </c>
      <c r="K24" s="10">
        <v>-62</v>
      </c>
      <c r="L24" s="10">
        <v>484862</v>
      </c>
      <c r="N24" s="6"/>
      <c r="O24" s="6"/>
    </row>
    <row r="25" spans="1:15" ht="19.5" customHeight="1">
      <c r="A25" s="7"/>
      <c r="B25" s="8" t="s">
        <v>125</v>
      </c>
      <c r="C25" s="14">
        <v>40940</v>
      </c>
      <c r="D25" s="15">
        <v>1189836</v>
      </c>
      <c r="E25" s="16">
        <v>-765</v>
      </c>
      <c r="F25" s="15">
        <v>826</v>
      </c>
      <c r="G25" s="15">
        <v>1458</v>
      </c>
      <c r="H25" s="15">
        <v>-632</v>
      </c>
      <c r="I25" s="15">
        <v>2205</v>
      </c>
      <c r="J25" s="15">
        <v>2338</v>
      </c>
      <c r="K25" s="15">
        <v>-133</v>
      </c>
      <c r="L25" s="15">
        <v>484686</v>
      </c>
      <c r="N25" s="6"/>
      <c r="O25" s="6"/>
    </row>
    <row r="26" spans="1:15" ht="19.5" customHeight="1">
      <c r="A26" s="12"/>
      <c r="B26" s="13">
        <v>2</v>
      </c>
      <c r="C26" s="9">
        <v>40969</v>
      </c>
      <c r="D26" s="15">
        <v>1188959</v>
      </c>
      <c r="E26" s="17">
        <v>-877</v>
      </c>
      <c r="F26" s="15">
        <v>763</v>
      </c>
      <c r="G26" s="15">
        <v>1300</v>
      </c>
      <c r="H26" s="15">
        <v>-537</v>
      </c>
      <c r="I26" s="15">
        <v>2221</v>
      </c>
      <c r="J26" s="15">
        <v>2561</v>
      </c>
      <c r="K26" s="15">
        <v>-340</v>
      </c>
      <c r="L26" s="15">
        <v>484447</v>
      </c>
      <c r="N26" s="6"/>
      <c r="O26" s="6"/>
    </row>
    <row r="27" spans="2:15" ht="19.5" customHeight="1">
      <c r="B27" s="8">
        <v>3</v>
      </c>
      <c r="C27" s="18">
        <v>41000</v>
      </c>
      <c r="D27" s="15">
        <v>1185823</v>
      </c>
      <c r="E27" s="17">
        <v>-3136</v>
      </c>
      <c r="F27" s="15">
        <v>793</v>
      </c>
      <c r="G27" s="15">
        <v>1203</v>
      </c>
      <c r="H27" s="15">
        <v>-410</v>
      </c>
      <c r="I27" s="15">
        <v>7363</v>
      </c>
      <c r="J27" s="15">
        <v>10089</v>
      </c>
      <c r="K27" s="15">
        <v>-2726</v>
      </c>
      <c r="L27" s="15">
        <v>484446</v>
      </c>
      <c r="N27" s="6"/>
      <c r="O27" s="6"/>
    </row>
    <row r="28" spans="2:15" ht="19.5" customHeight="1">
      <c r="B28" s="13">
        <v>4</v>
      </c>
      <c r="C28" s="9">
        <v>41030</v>
      </c>
      <c r="D28" s="10">
        <v>1186994</v>
      </c>
      <c r="E28" s="11">
        <v>1171</v>
      </c>
      <c r="F28" s="10">
        <v>787</v>
      </c>
      <c r="G28" s="10">
        <v>1188</v>
      </c>
      <c r="H28" s="10">
        <v>-401</v>
      </c>
      <c r="I28" s="10">
        <v>7051</v>
      </c>
      <c r="J28" s="10">
        <v>5479</v>
      </c>
      <c r="K28" s="10">
        <v>1572</v>
      </c>
      <c r="L28" s="10">
        <v>486175</v>
      </c>
      <c r="N28" s="6"/>
      <c r="O28" s="6"/>
    </row>
    <row r="29" spans="2:15" ht="19.5" customHeight="1">
      <c r="B29" s="8">
        <v>5</v>
      </c>
      <c r="C29" s="9">
        <v>41061</v>
      </c>
      <c r="D29" s="10">
        <v>1186703</v>
      </c>
      <c r="E29" s="11">
        <v>-291</v>
      </c>
      <c r="F29" s="10">
        <v>854</v>
      </c>
      <c r="G29" s="10">
        <v>1199</v>
      </c>
      <c r="H29" s="10">
        <v>-345</v>
      </c>
      <c r="I29" s="10">
        <v>2880</v>
      </c>
      <c r="J29" s="10">
        <v>2826</v>
      </c>
      <c r="K29" s="10">
        <v>54</v>
      </c>
      <c r="L29" s="10">
        <v>486593</v>
      </c>
      <c r="N29" s="6"/>
      <c r="O29" s="6"/>
    </row>
    <row r="30" spans="2:15" ht="19.5" customHeight="1">
      <c r="B30" s="13">
        <v>6</v>
      </c>
      <c r="C30" s="9">
        <v>41091</v>
      </c>
      <c r="D30" s="10">
        <v>1186270</v>
      </c>
      <c r="E30" s="11">
        <v>-433</v>
      </c>
      <c r="F30" s="10">
        <v>746</v>
      </c>
      <c r="G30" s="10">
        <v>965</v>
      </c>
      <c r="H30" s="10">
        <v>-219</v>
      </c>
      <c r="I30" s="10">
        <v>2164</v>
      </c>
      <c r="J30" s="10">
        <v>2378</v>
      </c>
      <c r="K30" s="10">
        <v>-214</v>
      </c>
      <c r="L30" s="10">
        <v>486695</v>
      </c>
      <c r="N30" s="6"/>
      <c r="O30" s="6"/>
    </row>
    <row r="31" spans="2:15" ht="19.5" customHeight="1">
      <c r="B31" s="5">
        <v>7</v>
      </c>
      <c r="C31" s="9">
        <v>41122</v>
      </c>
      <c r="D31" s="10">
        <v>1186029</v>
      </c>
      <c r="E31" s="11">
        <v>-241</v>
      </c>
      <c r="F31" s="10">
        <v>845</v>
      </c>
      <c r="G31" s="10">
        <v>1097</v>
      </c>
      <c r="H31" s="10">
        <v>-252</v>
      </c>
      <c r="I31" s="10">
        <v>2748</v>
      </c>
      <c r="J31" s="10">
        <v>2737</v>
      </c>
      <c r="K31" s="10">
        <v>11</v>
      </c>
      <c r="L31" s="10">
        <v>486651</v>
      </c>
      <c r="N31" s="6"/>
      <c r="O31" s="6"/>
    </row>
    <row r="32" spans="2:15" ht="19.5" customHeight="1">
      <c r="B32" s="5">
        <v>8</v>
      </c>
      <c r="C32" s="9">
        <v>41153</v>
      </c>
      <c r="D32" s="10">
        <v>1185901</v>
      </c>
      <c r="E32" s="11">
        <v>-128</v>
      </c>
      <c r="F32" s="10">
        <v>881</v>
      </c>
      <c r="G32" s="10">
        <v>1080</v>
      </c>
      <c r="H32" s="10">
        <v>-199</v>
      </c>
      <c r="I32" s="10">
        <v>2973</v>
      </c>
      <c r="J32" s="10">
        <v>2902</v>
      </c>
      <c r="K32" s="10">
        <v>71</v>
      </c>
      <c r="L32" s="10">
        <v>486788</v>
      </c>
      <c r="N32" s="6"/>
      <c r="O32" s="6"/>
    </row>
    <row r="33" spans="2:12" ht="19.5" customHeight="1">
      <c r="B33" s="5">
        <v>9</v>
      </c>
      <c r="C33" s="9">
        <v>41183</v>
      </c>
      <c r="D33" s="10">
        <v>1185830</v>
      </c>
      <c r="E33" s="11">
        <v>-71</v>
      </c>
      <c r="F33" s="10">
        <v>791</v>
      </c>
      <c r="G33" s="10">
        <v>1031</v>
      </c>
      <c r="H33" s="10">
        <v>-240</v>
      </c>
      <c r="I33" s="10">
        <v>2741</v>
      </c>
      <c r="J33" s="10">
        <v>2572</v>
      </c>
      <c r="K33" s="10">
        <v>169</v>
      </c>
      <c r="L33" s="10">
        <v>486713</v>
      </c>
    </row>
    <row r="34" spans="2:12" ht="19.5" customHeight="1">
      <c r="B34" s="5">
        <v>10</v>
      </c>
      <c r="C34" s="9">
        <v>41214</v>
      </c>
      <c r="D34" s="10">
        <v>1185668</v>
      </c>
      <c r="E34" s="11">
        <v>-162</v>
      </c>
      <c r="F34" s="10">
        <v>884</v>
      </c>
      <c r="G34" s="10">
        <v>1235</v>
      </c>
      <c r="H34" s="10">
        <v>-351</v>
      </c>
      <c r="I34" s="10">
        <v>2851</v>
      </c>
      <c r="J34" s="10">
        <v>2662</v>
      </c>
      <c r="K34" s="10">
        <v>189</v>
      </c>
      <c r="L34" s="10">
        <v>486909</v>
      </c>
    </row>
    <row r="35" spans="2:15" ht="19.5" customHeight="1">
      <c r="B35" s="5">
        <v>11</v>
      </c>
      <c r="C35" s="9">
        <v>41244</v>
      </c>
      <c r="D35" s="10">
        <v>1185179</v>
      </c>
      <c r="E35" s="11">
        <v>-489</v>
      </c>
      <c r="F35" s="10">
        <v>743</v>
      </c>
      <c r="G35" s="10">
        <v>1140</v>
      </c>
      <c r="H35" s="10">
        <v>-397</v>
      </c>
      <c r="I35" s="10">
        <v>2112</v>
      </c>
      <c r="J35" s="10">
        <v>2204</v>
      </c>
      <c r="K35" s="10">
        <v>-92</v>
      </c>
      <c r="L35" s="10">
        <v>486909</v>
      </c>
      <c r="N35" s="6"/>
      <c r="O35" s="6"/>
    </row>
    <row r="36" spans="2:15" ht="19.5" customHeight="1">
      <c r="B36" s="5">
        <v>12</v>
      </c>
      <c r="C36" s="9">
        <v>41275</v>
      </c>
      <c r="D36" s="10">
        <v>1184399</v>
      </c>
      <c r="E36" s="11">
        <v>-780</v>
      </c>
      <c r="F36" s="10">
        <v>792</v>
      </c>
      <c r="G36" s="10">
        <v>1223</v>
      </c>
      <c r="H36" s="10">
        <v>-431</v>
      </c>
      <c r="I36" s="10">
        <v>2104</v>
      </c>
      <c r="J36" s="10">
        <v>2453</v>
      </c>
      <c r="K36" s="10">
        <v>-349</v>
      </c>
      <c r="L36" s="10">
        <v>486698</v>
      </c>
      <c r="N36" s="6"/>
      <c r="O36" s="6"/>
    </row>
    <row r="37" spans="2:12" ht="19.5" customHeight="1">
      <c r="B37" s="152" t="s">
        <v>126</v>
      </c>
      <c r="C37" s="153"/>
      <c r="D37" s="154"/>
      <c r="E37" s="16">
        <f>SUM(H37,K37)</f>
        <v>-6202</v>
      </c>
      <c r="F37" s="16">
        <f aca="true" t="shared" si="0" ref="F37:K37">SUM(F25:F36)</f>
        <v>9705</v>
      </c>
      <c r="G37" s="16">
        <f t="shared" si="0"/>
        <v>14119</v>
      </c>
      <c r="H37" s="16">
        <f t="shared" si="0"/>
        <v>-4414</v>
      </c>
      <c r="I37" s="16">
        <f t="shared" si="0"/>
        <v>39413</v>
      </c>
      <c r="J37" s="16">
        <f t="shared" si="0"/>
        <v>41201</v>
      </c>
      <c r="K37" s="16">
        <f t="shared" si="0"/>
        <v>-1788</v>
      </c>
      <c r="L37" s="19" t="s">
        <v>4</v>
      </c>
    </row>
    <row r="39" s="20" customFormat="1" ht="19.5" customHeight="1">
      <c r="B39" s="20" t="s">
        <v>127</v>
      </c>
    </row>
    <row r="40" spans="2:12" s="20" customFormat="1" ht="19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s="20" customFormat="1" ht="19.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5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6</v>
      </c>
      <c r="I2" s="23"/>
    </row>
    <row r="3" spans="1:9" ht="21" customHeight="1">
      <c r="A3" s="23"/>
      <c r="B3" s="149" t="s">
        <v>128</v>
      </c>
      <c r="C3" s="23"/>
      <c r="D3" s="23"/>
      <c r="E3" s="23"/>
      <c r="F3" s="149" t="s">
        <v>7</v>
      </c>
      <c r="G3" s="23"/>
      <c r="H3" s="23"/>
      <c r="I3" s="23"/>
    </row>
    <row r="4" spans="1:9" ht="21" customHeight="1">
      <c r="A4" s="23"/>
      <c r="B4" s="23"/>
      <c r="C4" s="25" t="s">
        <v>8</v>
      </c>
      <c r="D4" s="25" t="s">
        <v>9</v>
      </c>
      <c r="E4" s="23"/>
      <c r="F4" s="26"/>
      <c r="G4" s="150" t="s">
        <v>10</v>
      </c>
      <c r="H4" s="151" t="s">
        <v>11</v>
      </c>
      <c r="I4" s="23"/>
    </row>
    <row r="5" spans="1:9" ht="21" customHeight="1">
      <c r="A5" s="23"/>
      <c r="B5" s="27">
        <v>1</v>
      </c>
      <c r="C5" s="28" t="s">
        <v>130</v>
      </c>
      <c r="D5" s="40">
        <v>94</v>
      </c>
      <c r="E5" s="23"/>
      <c r="F5" s="29">
        <v>1</v>
      </c>
      <c r="G5" s="30" t="s">
        <v>129</v>
      </c>
      <c r="H5" s="41">
        <v>-239</v>
      </c>
      <c r="I5" s="23"/>
    </row>
    <row r="6" spans="1:9" ht="21" customHeight="1">
      <c r="A6" s="23"/>
      <c r="B6" s="27">
        <v>2</v>
      </c>
      <c r="C6" s="28"/>
      <c r="D6" s="42"/>
      <c r="E6" s="23"/>
      <c r="F6" s="29">
        <v>2</v>
      </c>
      <c r="G6" s="30" t="s">
        <v>132</v>
      </c>
      <c r="H6" s="41">
        <v>-75</v>
      </c>
      <c r="I6" s="23"/>
    </row>
    <row r="7" spans="1:9" ht="21" customHeight="1">
      <c r="A7" s="23"/>
      <c r="B7" s="27">
        <v>3</v>
      </c>
      <c r="C7" s="28"/>
      <c r="D7" s="43"/>
      <c r="E7" s="23"/>
      <c r="F7" s="29">
        <v>3</v>
      </c>
      <c r="G7" s="30" t="s">
        <v>131</v>
      </c>
      <c r="H7" s="41">
        <v>-72</v>
      </c>
      <c r="I7" s="23"/>
    </row>
    <row r="8" spans="1:9" ht="21" customHeight="1">
      <c r="A8" s="23"/>
      <c r="B8" s="27">
        <v>4</v>
      </c>
      <c r="C8" s="31"/>
      <c r="D8" s="43"/>
      <c r="E8" s="23"/>
      <c r="F8" s="29">
        <v>4</v>
      </c>
      <c r="G8" s="30" t="s">
        <v>137</v>
      </c>
      <c r="H8" s="41">
        <v>-65</v>
      </c>
      <c r="I8" s="23"/>
    </row>
    <row r="9" spans="1:9" ht="21" customHeight="1">
      <c r="A9" s="23"/>
      <c r="B9" s="27">
        <v>5</v>
      </c>
      <c r="C9" s="31"/>
      <c r="D9" s="43"/>
      <c r="E9" s="23"/>
      <c r="F9" s="29">
        <v>5</v>
      </c>
      <c r="G9" s="30" t="s">
        <v>135</v>
      </c>
      <c r="H9" s="41">
        <v>-62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57421875" style="138" customWidth="1"/>
    <col min="2" max="2" width="8.57421875" style="138" customWidth="1"/>
    <col min="3" max="3" width="9.57421875" style="138" customWidth="1"/>
    <col min="4" max="4" width="6.421875" style="138" customWidth="1"/>
    <col min="5" max="6" width="6.00390625" style="138" customWidth="1"/>
    <col min="7" max="7" width="6.421875" style="138" customWidth="1"/>
    <col min="8" max="9" width="6.00390625" style="138" customWidth="1"/>
    <col min="10" max="10" width="6.421875" style="138" customWidth="1"/>
    <col min="11" max="11" width="8.421875" style="138" customWidth="1"/>
    <col min="12" max="15" width="6.00390625" style="138" customWidth="1"/>
    <col min="16" max="16" width="8.421875" style="138" customWidth="1"/>
    <col min="17" max="20" width="6.00390625" style="138" customWidth="1"/>
    <col min="21" max="16384" width="9.00390625" style="138" customWidth="1"/>
  </cols>
  <sheetData>
    <row r="1" spans="1:20" ht="11.25" customHeight="1">
      <c r="A1" s="4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44"/>
      <c r="R1" s="137"/>
      <c r="S1" s="165" t="s">
        <v>12</v>
      </c>
      <c r="T1" s="165"/>
    </row>
    <row r="2" spans="1:21" ht="18.75" customHeight="1">
      <c r="A2" s="166" t="s">
        <v>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3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67" t="s">
        <v>138</v>
      </c>
      <c r="S3" s="167"/>
      <c r="T3" s="167"/>
    </row>
    <row r="4" spans="1:20" ht="20.25" customHeight="1">
      <c r="A4" s="168" t="s">
        <v>14</v>
      </c>
      <c r="B4" s="170" t="s">
        <v>15</v>
      </c>
      <c r="C4" s="171"/>
      <c r="D4" s="171"/>
      <c r="E4" s="171"/>
      <c r="F4" s="171"/>
      <c r="G4" s="171"/>
      <c r="H4" s="171"/>
      <c r="I4" s="171"/>
      <c r="J4" s="172"/>
      <c r="K4" s="170" t="s">
        <v>16</v>
      </c>
      <c r="L4" s="171"/>
      <c r="M4" s="171"/>
      <c r="N4" s="171"/>
      <c r="O4" s="173"/>
      <c r="P4" s="170" t="s">
        <v>17</v>
      </c>
      <c r="Q4" s="171"/>
      <c r="R4" s="171"/>
      <c r="S4" s="171"/>
      <c r="T4" s="174"/>
    </row>
    <row r="5" spans="1:20" ht="20.25" customHeight="1">
      <c r="A5" s="169"/>
      <c r="B5" s="45" t="s">
        <v>18</v>
      </c>
      <c r="C5" s="46" t="s">
        <v>19</v>
      </c>
      <c r="D5" s="46" t="s">
        <v>20</v>
      </c>
      <c r="E5" s="46" t="s">
        <v>21</v>
      </c>
      <c r="F5" s="46" t="s">
        <v>22</v>
      </c>
      <c r="G5" s="46" t="s">
        <v>20</v>
      </c>
      <c r="H5" s="46" t="s">
        <v>23</v>
      </c>
      <c r="I5" s="46" t="s">
        <v>24</v>
      </c>
      <c r="J5" s="47" t="s">
        <v>20</v>
      </c>
      <c r="K5" s="48" t="s">
        <v>19</v>
      </c>
      <c r="L5" s="46" t="s">
        <v>21</v>
      </c>
      <c r="M5" s="46" t="s">
        <v>22</v>
      </c>
      <c r="N5" s="46" t="s">
        <v>23</v>
      </c>
      <c r="O5" s="49" t="s">
        <v>24</v>
      </c>
      <c r="P5" s="48" t="s">
        <v>19</v>
      </c>
      <c r="Q5" s="46" t="s">
        <v>21</v>
      </c>
      <c r="R5" s="46" t="s">
        <v>22</v>
      </c>
      <c r="S5" s="46" t="s">
        <v>23</v>
      </c>
      <c r="T5" s="50" t="s">
        <v>24</v>
      </c>
    </row>
    <row r="6" spans="1:20" ht="18.75" customHeight="1">
      <c r="A6" s="51" t="s">
        <v>25</v>
      </c>
      <c r="B6" s="52">
        <v>486698</v>
      </c>
      <c r="C6" s="53">
        <v>1184399</v>
      </c>
      <c r="D6" s="53">
        <v>-780</v>
      </c>
      <c r="E6" s="53">
        <v>792</v>
      </c>
      <c r="F6" s="53">
        <v>1223</v>
      </c>
      <c r="G6" s="53">
        <v>-431</v>
      </c>
      <c r="H6" s="53">
        <v>2104</v>
      </c>
      <c r="I6" s="53">
        <v>2453</v>
      </c>
      <c r="J6" s="54">
        <v>-349</v>
      </c>
      <c r="K6" s="52">
        <v>559827</v>
      </c>
      <c r="L6" s="53">
        <v>412</v>
      </c>
      <c r="M6" s="53">
        <v>608</v>
      </c>
      <c r="N6" s="53">
        <v>1064</v>
      </c>
      <c r="O6" s="55">
        <v>1225</v>
      </c>
      <c r="P6" s="52">
        <v>624572</v>
      </c>
      <c r="Q6" s="53">
        <v>380</v>
      </c>
      <c r="R6" s="53">
        <v>615</v>
      </c>
      <c r="S6" s="53">
        <v>1040</v>
      </c>
      <c r="T6" s="56">
        <v>1228</v>
      </c>
    </row>
    <row r="7" spans="1:20" ht="18.75" customHeight="1">
      <c r="A7" s="57" t="s">
        <v>26</v>
      </c>
      <c r="B7" s="58">
        <v>465276</v>
      </c>
      <c r="C7" s="59">
        <v>1127472</v>
      </c>
      <c r="D7" s="59">
        <v>-737</v>
      </c>
      <c r="E7" s="59">
        <v>751</v>
      </c>
      <c r="F7" s="59">
        <v>1171</v>
      </c>
      <c r="G7" s="59">
        <v>-420</v>
      </c>
      <c r="H7" s="59">
        <v>1987</v>
      </c>
      <c r="I7" s="59">
        <v>2304</v>
      </c>
      <c r="J7" s="60">
        <v>-317</v>
      </c>
      <c r="K7" s="58">
        <v>532853</v>
      </c>
      <c r="L7" s="59">
        <v>393</v>
      </c>
      <c r="M7" s="59">
        <v>588</v>
      </c>
      <c r="N7" s="59">
        <v>1002</v>
      </c>
      <c r="O7" s="61">
        <v>1159</v>
      </c>
      <c r="P7" s="58">
        <v>594619</v>
      </c>
      <c r="Q7" s="59">
        <v>358</v>
      </c>
      <c r="R7" s="59">
        <v>583</v>
      </c>
      <c r="S7" s="59">
        <v>985</v>
      </c>
      <c r="T7" s="62">
        <v>1145</v>
      </c>
    </row>
    <row r="8" spans="1:20" ht="18.75" customHeight="1">
      <c r="A8" s="57" t="s">
        <v>27</v>
      </c>
      <c r="B8" s="58">
        <v>21422</v>
      </c>
      <c r="C8" s="59">
        <v>56927</v>
      </c>
      <c r="D8" s="59">
        <v>-43</v>
      </c>
      <c r="E8" s="59">
        <v>41</v>
      </c>
      <c r="F8" s="59">
        <v>52</v>
      </c>
      <c r="G8" s="59">
        <v>-11</v>
      </c>
      <c r="H8" s="59">
        <v>117</v>
      </c>
      <c r="I8" s="59">
        <v>149</v>
      </c>
      <c r="J8" s="60">
        <v>-32</v>
      </c>
      <c r="K8" s="58">
        <v>26974</v>
      </c>
      <c r="L8" s="59">
        <v>19</v>
      </c>
      <c r="M8" s="59">
        <v>20</v>
      </c>
      <c r="N8" s="59">
        <v>62</v>
      </c>
      <c r="O8" s="61">
        <v>66</v>
      </c>
      <c r="P8" s="58">
        <v>29953</v>
      </c>
      <c r="Q8" s="59">
        <v>22</v>
      </c>
      <c r="R8" s="59">
        <v>32</v>
      </c>
      <c r="S8" s="59">
        <v>55</v>
      </c>
      <c r="T8" s="62">
        <v>83</v>
      </c>
    </row>
    <row r="9" spans="1:20" ht="18.75" customHeight="1">
      <c r="A9" s="63" t="s">
        <v>28</v>
      </c>
      <c r="B9" s="64">
        <v>200795</v>
      </c>
      <c r="C9" s="65">
        <v>477072</v>
      </c>
      <c r="D9" s="65">
        <v>94</v>
      </c>
      <c r="E9" s="65">
        <v>377</v>
      </c>
      <c r="F9" s="65">
        <v>339</v>
      </c>
      <c r="G9" s="65">
        <v>38</v>
      </c>
      <c r="H9" s="65">
        <v>792</v>
      </c>
      <c r="I9" s="65">
        <v>736</v>
      </c>
      <c r="J9" s="66">
        <v>56</v>
      </c>
      <c r="K9" s="64">
        <v>229027</v>
      </c>
      <c r="L9" s="65">
        <v>197</v>
      </c>
      <c r="M9" s="65">
        <v>171</v>
      </c>
      <c r="N9" s="65">
        <v>404</v>
      </c>
      <c r="O9" s="67">
        <v>396</v>
      </c>
      <c r="P9" s="64">
        <v>248045</v>
      </c>
      <c r="Q9" s="65">
        <v>180</v>
      </c>
      <c r="R9" s="65">
        <v>168</v>
      </c>
      <c r="S9" s="65">
        <v>388</v>
      </c>
      <c r="T9" s="68">
        <v>340</v>
      </c>
    </row>
    <row r="10" spans="1:20" ht="18.75" customHeight="1">
      <c r="A10" s="63" t="s">
        <v>29</v>
      </c>
      <c r="B10" s="64">
        <v>55056</v>
      </c>
      <c r="C10" s="65">
        <v>123041</v>
      </c>
      <c r="D10" s="65">
        <v>-239</v>
      </c>
      <c r="E10" s="65">
        <v>79</v>
      </c>
      <c r="F10" s="65">
        <v>163</v>
      </c>
      <c r="G10" s="65">
        <v>-84</v>
      </c>
      <c r="H10" s="65">
        <v>272</v>
      </c>
      <c r="I10" s="65">
        <v>427</v>
      </c>
      <c r="J10" s="66">
        <v>-155</v>
      </c>
      <c r="K10" s="64">
        <v>55987</v>
      </c>
      <c r="L10" s="65">
        <v>41</v>
      </c>
      <c r="M10" s="65">
        <v>75</v>
      </c>
      <c r="N10" s="65">
        <v>136</v>
      </c>
      <c r="O10" s="67">
        <v>184</v>
      </c>
      <c r="P10" s="64">
        <v>67054</v>
      </c>
      <c r="Q10" s="65">
        <v>38</v>
      </c>
      <c r="R10" s="65">
        <v>88</v>
      </c>
      <c r="S10" s="65">
        <v>136</v>
      </c>
      <c r="T10" s="68">
        <v>243</v>
      </c>
    </row>
    <row r="11" spans="1:20" ht="18.75" customHeight="1">
      <c r="A11" s="63" t="s">
        <v>30</v>
      </c>
      <c r="B11" s="64">
        <v>35288</v>
      </c>
      <c r="C11" s="65">
        <v>84499</v>
      </c>
      <c r="D11" s="65">
        <v>-9</v>
      </c>
      <c r="E11" s="65">
        <v>58</v>
      </c>
      <c r="F11" s="65">
        <v>86</v>
      </c>
      <c r="G11" s="65">
        <v>-28</v>
      </c>
      <c r="H11" s="65">
        <v>188</v>
      </c>
      <c r="I11" s="65">
        <v>169</v>
      </c>
      <c r="J11" s="66">
        <v>19</v>
      </c>
      <c r="K11" s="64">
        <v>40438</v>
      </c>
      <c r="L11" s="65">
        <v>24</v>
      </c>
      <c r="M11" s="65">
        <v>37</v>
      </c>
      <c r="N11" s="65">
        <v>106</v>
      </c>
      <c r="O11" s="67">
        <v>99</v>
      </c>
      <c r="P11" s="64">
        <v>44061</v>
      </c>
      <c r="Q11" s="65">
        <v>34</v>
      </c>
      <c r="R11" s="65">
        <v>49</v>
      </c>
      <c r="S11" s="65">
        <v>82</v>
      </c>
      <c r="T11" s="68">
        <v>70</v>
      </c>
    </row>
    <row r="12" spans="1:20" ht="18.75" customHeight="1">
      <c r="A12" s="63" t="s">
        <v>31</v>
      </c>
      <c r="B12" s="64">
        <v>25754</v>
      </c>
      <c r="C12" s="65">
        <v>69472</v>
      </c>
      <c r="D12" s="65">
        <v>-37</v>
      </c>
      <c r="E12" s="65">
        <v>39</v>
      </c>
      <c r="F12" s="65">
        <v>70</v>
      </c>
      <c r="G12" s="65">
        <v>-31</v>
      </c>
      <c r="H12" s="65">
        <v>138</v>
      </c>
      <c r="I12" s="65">
        <v>144</v>
      </c>
      <c r="J12" s="66">
        <v>-6</v>
      </c>
      <c r="K12" s="64">
        <v>32841</v>
      </c>
      <c r="L12" s="65">
        <v>20</v>
      </c>
      <c r="M12" s="65">
        <v>35</v>
      </c>
      <c r="N12" s="65">
        <v>67</v>
      </c>
      <c r="O12" s="67">
        <v>61</v>
      </c>
      <c r="P12" s="64">
        <v>36631</v>
      </c>
      <c r="Q12" s="65">
        <v>19</v>
      </c>
      <c r="R12" s="65">
        <v>35</v>
      </c>
      <c r="S12" s="65">
        <v>71</v>
      </c>
      <c r="T12" s="68">
        <v>83</v>
      </c>
    </row>
    <row r="13" spans="1:20" ht="18.75" customHeight="1">
      <c r="A13" s="63" t="s">
        <v>32</v>
      </c>
      <c r="B13" s="64">
        <v>30560</v>
      </c>
      <c r="C13" s="65">
        <v>75091</v>
      </c>
      <c r="D13" s="65">
        <v>-75</v>
      </c>
      <c r="E13" s="65">
        <v>39</v>
      </c>
      <c r="F13" s="65">
        <v>87</v>
      </c>
      <c r="G13" s="65">
        <v>-48</v>
      </c>
      <c r="H13" s="65">
        <v>93</v>
      </c>
      <c r="I13" s="65">
        <v>120</v>
      </c>
      <c r="J13" s="66">
        <v>-27</v>
      </c>
      <c r="K13" s="64">
        <v>34629</v>
      </c>
      <c r="L13" s="65">
        <v>22</v>
      </c>
      <c r="M13" s="65">
        <v>53</v>
      </c>
      <c r="N13" s="65">
        <v>43</v>
      </c>
      <c r="O13" s="67">
        <v>62</v>
      </c>
      <c r="P13" s="64">
        <v>40462</v>
      </c>
      <c r="Q13" s="65">
        <v>17</v>
      </c>
      <c r="R13" s="65">
        <v>34</v>
      </c>
      <c r="S13" s="65">
        <v>50</v>
      </c>
      <c r="T13" s="68">
        <v>58</v>
      </c>
    </row>
    <row r="14" spans="1:20" ht="18.75" customHeight="1">
      <c r="A14" s="63" t="s">
        <v>33</v>
      </c>
      <c r="B14" s="64">
        <v>15402</v>
      </c>
      <c r="C14" s="65">
        <v>40336</v>
      </c>
      <c r="D14" s="65">
        <v>-72</v>
      </c>
      <c r="E14" s="65">
        <v>24</v>
      </c>
      <c r="F14" s="65">
        <v>51</v>
      </c>
      <c r="G14" s="65">
        <v>-27</v>
      </c>
      <c r="H14" s="65">
        <v>60</v>
      </c>
      <c r="I14" s="65">
        <v>105</v>
      </c>
      <c r="J14" s="66">
        <v>-45</v>
      </c>
      <c r="K14" s="64">
        <v>18856</v>
      </c>
      <c r="L14" s="65">
        <v>13</v>
      </c>
      <c r="M14" s="65">
        <v>27</v>
      </c>
      <c r="N14" s="65">
        <v>31</v>
      </c>
      <c r="O14" s="67">
        <v>54</v>
      </c>
      <c r="P14" s="64">
        <v>21480</v>
      </c>
      <c r="Q14" s="65">
        <v>11</v>
      </c>
      <c r="R14" s="65">
        <v>24</v>
      </c>
      <c r="S14" s="65">
        <v>29</v>
      </c>
      <c r="T14" s="68">
        <v>51</v>
      </c>
    </row>
    <row r="15" spans="1:20" ht="18.75" customHeight="1">
      <c r="A15" s="63" t="s">
        <v>34</v>
      </c>
      <c r="B15" s="64">
        <v>7839</v>
      </c>
      <c r="C15" s="65">
        <v>19072</v>
      </c>
      <c r="D15" s="65">
        <v>-42</v>
      </c>
      <c r="E15" s="65">
        <v>10</v>
      </c>
      <c r="F15" s="65">
        <v>27</v>
      </c>
      <c r="G15" s="65">
        <v>-17</v>
      </c>
      <c r="H15" s="65">
        <v>16</v>
      </c>
      <c r="I15" s="65">
        <v>41</v>
      </c>
      <c r="J15" s="66">
        <v>-25</v>
      </c>
      <c r="K15" s="64">
        <v>8897</v>
      </c>
      <c r="L15" s="65">
        <v>4</v>
      </c>
      <c r="M15" s="65">
        <v>16</v>
      </c>
      <c r="N15" s="65">
        <v>9</v>
      </c>
      <c r="O15" s="67">
        <v>25</v>
      </c>
      <c r="P15" s="64">
        <v>10175</v>
      </c>
      <c r="Q15" s="65">
        <v>6</v>
      </c>
      <c r="R15" s="65">
        <v>11</v>
      </c>
      <c r="S15" s="65">
        <v>7</v>
      </c>
      <c r="T15" s="68">
        <v>16</v>
      </c>
    </row>
    <row r="16" spans="1:20" ht="18.75" customHeight="1">
      <c r="A16" s="63" t="s">
        <v>35</v>
      </c>
      <c r="B16" s="64">
        <v>9510</v>
      </c>
      <c r="C16" s="65">
        <v>23442</v>
      </c>
      <c r="D16" s="65">
        <v>-57</v>
      </c>
      <c r="E16" s="65">
        <v>4</v>
      </c>
      <c r="F16" s="65">
        <v>48</v>
      </c>
      <c r="G16" s="65">
        <v>-44</v>
      </c>
      <c r="H16" s="65">
        <v>47</v>
      </c>
      <c r="I16" s="65">
        <v>60</v>
      </c>
      <c r="J16" s="66">
        <v>-13</v>
      </c>
      <c r="K16" s="64">
        <v>10821</v>
      </c>
      <c r="L16" s="65">
        <v>0</v>
      </c>
      <c r="M16" s="65">
        <v>24</v>
      </c>
      <c r="N16" s="65">
        <v>21</v>
      </c>
      <c r="O16" s="67">
        <v>24</v>
      </c>
      <c r="P16" s="64">
        <v>12621</v>
      </c>
      <c r="Q16" s="65">
        <v>4</v>
      </c>
      <c r="R16" s="65">
        <v>24</v>
      </c>
      <c r="S16" s="65">
        <v>26</v>
      </c>
      <c r="T16" s="68">
        <v>36</v>
      </c>
    </row>
    <row r="17" spans="1:20" ht="18.75" customHeight="1">
      <c r="A17" s="63" t="s">
        <v>36</v>
      </c>
      <c r="B17" s="64">
        <v>9507</v>
      </c>
      <c r="C17" s="65">
        <v>23440</v>
      </c>
      <c r="D17" s="65">
        <v>-34</v>
      </c>
      <c r="E17" s="65">
        <v>13</v>
      </c>
      <c r="F17" s="65">
        <v>42</v>
      </c>
      <c r="G17" s="65">
        <v>-29</v>
      </c>
      <c r="H17" s="65">
        <v>49</v>
      </c>
      <c r="I17" s="65">
        <v>54</v>
      </c>
      <c r="J17" s="66">
        <v>-5</v>
      </c>
      <c r="K17" s="64">
        <v>10995</v>
      </c>
      <c r="L17" s="65">
        <v>6</v>
      </c>
      <c r="M17" s="65">
        <v>19</v>
      </c>
      <c r="N17" s="65">
        <v>17</v>
      </c>
      <c r="O17" s="67">
        <v>24</v>
      </c>
      <c r="P17" s="64">
        <v>12445</v>
      </c>
      <c r="Q17" s="65">
        <v>7</v>
      </c>
      <c r="R17" s="65">
        <v>23</v>
      </c>
      <c r="S17" s="65">
        <v>32</v>
      </c>
      <c r="T17" s="68">
        <v>30</v>
      </c>
    </row>
    <row r="18" spans="1:20" ht="18.75" customHeight="1">
      <c r="A18" s="63" t="s">
        <v>37</v>
      </c>
      <c r="B18" s="64">
        <v>12100</v>
      </c>
      <c r="C18" s="65">
        <v>30878</v>
      </c>
      <c r="D18" s="65">
        <v>-65</v>
      </c>
      <c r="E18" s="65">
        <v>20</v>
      </c>
      <c r="F18" s="65">
        <v>41</v>
      </c>
      <c r="G18" s="65">
        <v>-21</v>
      </c>
      <c r="H18" s="65">
        <v>54</v>
      </c>
      <c r="I18" s="65">
        <v>98</v>
      </c>
      <c r="J18" s="66">
        <v>-44</v>
      </c>
      <c r="K18" s="64">
        <v>14801</v>
      </c>
      <c r="L18" s="65">
        <v>10</v>
      </c>
      <c r="M18" s="65">
        <v>25</v>
      </c>
      <c r="N18" s="65">
        <v>28</v>
      </c>
      <c r="O18" s="67">
        <v>56</v>
      </c>
      <c r="P18" s="64">
        <v>16077</v>
      </c>
      <c r="Q18" s="65">
        <v>10</v>
      </c>
      <c r="R18" s="65">
        <v>16</v>
      </c>
      <c r="S18" s="65">
        <v>26</v>
      </c>
      <c r="T18" s="68">
        <v>42</v>
      </c>
    </row>
    <row r="19" spans="1:20" ht="18.75" customHeight="1">
      <c r="A19" s="63" t="s">
        <v>38</v>
      </c>
      <c r="B19" s="64">
        <v>22976</v>
      </c>
      <c r="C19" s="65">
        <v>57893</v>
      </c>
      <c r="D19" s="65">
        <v>-48</v>
      </c>
      <c r="E19" s="65">
        <v>39</v>
      </c>
      <c r="F19" s="65">
        <v>68</v>
      </c>
      <c r="G19" s="65">
        <v>-29</v>
      </c>
      <c r="H19" s="65">
        <v>90</v>
      </c>
      <c r="I19" s="65">
        <v>109</v>
      </c>
      <c r="J19" s="66">
        <v>-19</v>
      </c>
      <c r="K19" s="64">
        <v>27187</v>
      </c>
      <c r="L19" s="65">
        <v>26</v>
      </c>
      <c r="M19" s="65">
        <v>33</v>
      </c>
      <c r="N19" s="65">
        <v>49</v>
      </c>
      <c r="O19" s="67">
        <v>50</v>
      </c>
      <c r="P19" s="64">
        <v>30706</v>
      </c>
      <c r="Q19" s="65">
        <v>13</v>
      </c>
      <c r="R19" s="65">
        <v>35</v>
      </c>
      <c r="S19" s="65">
        <v>41</v>
      </c>
      <c r="T19" s="68">
        <v>59</v>
      </c>
    </row>
    <row r="20" spans="1:20" ht="18.75" customHeight="1">
      <c r="A20" s="63" t="s">
        <v>39</v>
      </c>
      <c r="B20" s="64">
        <v>14871</v>
      </c>
      <c r="C20" s="65">
        <v>38398</v>
      </c>
      <c r="D20" s="65">
        <v>-36</v>
      </c>
      <c r="E20" s="65">
        <v>15</v>
      </c>
      <c r="F20" s="65">
        <v>55</v>
      </c>
      <c r="G20" s="65">
        <v>-40</v>
      </c>
      <c r="H20" s="65">
        <v>67</v>
      </c>
      <c r="I20" s="65">
        <v>63</v>
      </c>
      <c r="J20" s="66">
        <v>4</v>
      </c>
      <c r="K20" s="64">
        <v>17743</v>
      </c>
      <c r="L20" s="65">
        <v>9</v>
      </c>
      <c r="M20" s="65">
        <v>31</v>
      </c>
      <c r="N20" s="65">
        <v>31</v>
      </c>
      <c r="O20" s="67">
        <v>31</v>
      </c>
      <c r="P20" s="64">
        <v>20655</v>
      </c>
      <c r="Q20" s="65">
        <v>6</v>
      </c>
      <c r="R20" s="65">
        <v>24</v>
      </c>
      <c r="S20" s="65">
        <v>36</v>
      </c>
      <c r="T20" s="68">
        <v>32</v>
      </c>
    </row>
    <row r="21" spans="1:20" ht="18.75" customHeight="1">
      <c r="A21" s="63" t="s">
        <v>40</v>
      </c>
      <c r="B21" s="64">
        <v>12893</v>
      </c>
      <c r="C21" s="65">
        <v>34175</v>
      </c>
      <c r="D21" s="65">
        <v>-62</v>
      </c>
      <c r="E21" s="65">
        <v>20</v>
      </c>
      <c r="F21" s="65">
        <v>54</v>
      </c>
      <c r="G21" s="65">
        <v>-34</v>
      </c>
      <c r="H21" s="65">
        <v>81</v>
      </c>
      <c r="I21" s="65">
        <v>109</v>
      </c>
      <c r="J21" s="66">
        <v>-28</v>
      </c>
      <c r="K21" s="64">
        <v>15983</v>
      </c>
      <c r="L21" s="65">
        <v>13</v>
      </c>
      <c r="M21" s="65">
        <v>24</v>
      </c>
      <c r="N21" s="65">
        <v>36</v>
      </c>
      <c r="O21" s="67">
        <v>50</v>
      </c>
      <c r="P21" s="64">
        <v>18192</v>
      </c>
      <c r="Q21" s="65">
        <v>7</v>
      </c>
      <c r="R21" s="65">
        <v>30</v>
      </c>
      <c r="S21" s="65">
        <v>45</v>
      </c>
      <c r="T21" s="68">
        <v>59</v>
      </c>
    </row>
    <row r="22" spans="1:20" ht="18.75" customHeight="1">
      <c r="A22" s="63" t="s">
        <v>41</v>
      </c>
      <c r="B22" s="64">
        <v>12725</v>
      </c>
      <c r="C22" s="65">
        <v>30663</v>
      </c>
      <c r="D22" s="65">
        <v>-55</v>
      </c>
      <c r="E22" s="65">
        <v>14</v>
      </c>
      <c r="F22" s="65">
        <v>40</v>
      </c>
      <c r="G22" s="65">
        <v>-26</v>
      </c>
      <c r="H22" s="65">
        <v>40</v>
      </c>
      <c r="I22" s="65">
        <v>69</v>
      </c>
      <c r="J22" s="66">
        <v>-29</v>
      </c>
      <c r="K22" s="64">
        <v>14648</v>
      </c>
      <c r="L22" s="65">
        <v>8</v>
      </c>
      <c r="M22" s="65">
        <v>18</v>
      </c>
      <c r="N22" s="65">
        <v>24</v>
      </c>
      <c r="O22" s="67">
        <v>43</v>
      </c>
      <c r="P22" s="64">
        <v>16015</v>
      </c>
      <c r="Q22" s="65">
        <v>6</v>
      </c>
      <c r="R22" s="65">
        <v>22</v>
      </c>
      <c r="S22" s="65">
        <v>16</v>
      </c>
      <c r="T22" s="68">
        <v>26</v>
      </c>
    </row>
    <row r="23" spans="1:20" ht="18.75" customHeight="1">
      <c r="A23" s="57" t="s">
        <v>42</v>
      </c>
      <c r="B23" s="58">
        <v>901</v>
      </c>
      <c r="C23" s="59">
        <v>2091</v>
      </c>
      <c r="D23" s="59">
        <v>0</v>
      </c>
      <c r="E23" s="59">
        <v>3</v>
      </c>
      <c r="F23" s="59">
        <v>5</v>
      </c>
      <c r="G23" s="59">
        <v>-2</v>
      </c>
      <c r="H23" s="59">
        <v>4</v>
      </c>
      <c r="I23" s="59">
        <v>2</v>
      </c>
      <c r="J23" s="60">
        <v>2</v>
      </c>
      <c r="K23" s="58">
        <v>965</v>
      </c>
      <c r="L23" s="59">
        <v>2</v>
      </c>
      <c r="M23" s="59">
        <v>3</v>
      </c>
      <c r="N23" s="59">
        <v>2</v>
      </c>
      <c r="O23" s="61">
        <v>1</v>
      </c>
      <c r="P23" s="58">
        <v>1126</v>
      </c>
      <c r="Q23" s="59">
        <v>1</v>
      </c>
      <c r="R23" s="59">
        <v>2</v>
      </c>
      <c r="S23" s="59">
        <v>2</v>
      </c>
      <c r="T23" s="62">
        <v>1</v>
      </c>
    </row>
    <row r="24" spans="1:20" ht="18.75" customHeight="1">
      <c r="A24" s="63" t="s">
        <v>43</v>
      </c>
      <c r="B24" s="64">
        <v>901</v>
      </c>
      <c r="C24" s="65">
        <v>2091</v>
      </c>
      <c r="D24" s="65">
        <v>0</v>
      </c>
      <c r="E24" s="65">
        <v>3</v>
      </c>
      <c r="F24" s="65">
        <v>5</v>
      </c>
      <c r="G24" s="65">
        <v>-2</v>
      </c>
      <c r="H24" s="65">
        <v>4</v>
      </c>
      <c r="I24" s="65">
        <v>2</v>
      </c>
      <c r="J24" s="66">
        <v>2</v>
      </c>
      <c r="K24" s="64">
        <v>965</v>
      </c>
      <c r="L24" s="65">
        <v>2</v>
      </c>
      <c r="M24" s="65">
        <v>3</v>
      </c>
      <c r="N24" s="65">
        <v>2</v>
      </c>
      <c r="O24" s="67">
        <v>1</v>
      </c>
      <c r="P24" s="64">
        <v>1126</v>
      </c>
      <c r="Q24" s="65">
        <v>1</v>
      </c>
      <c r="R24" s="65">
        <v>2</v>
      </c>
      <c r="S24" s="65">
        <v>2</v>
      </c>
      <c r="T24" s="68">
        <v>1</v>
      </c>
    </row>
    <row r="25" spans="1:20" ht="18.75" customHeight="1">
      <c r="A25" s="57" t="s">
        <v>44</v>
      </c>
      <c r="B25" s="58">
        <v>10812</v>
      </c>
      <c r="C25" s="59">
        <v>28287</v>
      </c>
      <c r="D25" s="59">
        <v>-6</v>
      </c>
      <c r="E25" s="59">
        <v>29</v>
      </c>
      <c r="F25" s="59">
        <v>20</v>
      </c>
      <c r="G25" s="59">
        <v>9</v>
      </c>
      <c r="H25" s="59">
        <v>72</v>
      </c>
      <c r="I25" s="59">
        <v>87</v>
      </c>
      <c r="J25" s="60">
        <v>-15</v>
      </c>
      <c r="K25" s="58">
        <v>13433</v>
      </c>
      <c r="L25" s="59">
        <v>12</v>
      </c>
      <c r="M25" s="59">
        <v>6</v>
      </c>
      <c r="N25" s="59">
        <v>39</v>
      </c>
      <c r="O25" s="61">
        <v>39</v>
      </c>
      <c r="P25" s="58">
        <v>14854</v>
      </c>
      <c r="Q25" s="59">
        <v>17</v>
      </c>
      <c r="R25" s="59">
        <v>14</v>
      </c>
      <c r="S25" s="59">
        <v>33</v>
      </c>
      <c r="T25" s="62">
        <v>48</v>
      </c>
    </row>
    <row r="26" spans="1:20" ht="18.75" customHeight="1">
      <c r="A26" s="63" t="s">
        <v>45</v>
      </c>
      <c r="B26" s="64">
        <v>10812</v>
      </c>
      <c r="C26" s="65">
        <v>28287</v>
      </c>
      <c r="D26" s="65">
        <v>-6</v>
      </c>
      <c r="E26" s="65">
        <v>29</v>
      </c>
      <c r="F26" s="65">
        <v>20</v>
      </c>
      <c r="G26" s="65">
        <v>9</v>
      </c>
      <c r="H26" s="65">
        <v>72</v>
      </c>
      <c r="I26" s="65">
        <v>87</v>
      </c>
      <c r="J26" s="66">
        <v>-15</v>
      </c>
      <c r="K26" s="64">
        <v>13433</v>
      </c>
      <c r="L26" s="65">
        <v>12</v>
      </c>
      <c r="M26" s="65">
        <v>6</v>
      </c>
      <c r="N26" s="65">
        <v>39</v>
      </c>
      <c r="O26" s="67">
        <v>39</v>
      </c>
      <c r="P26" s="64">
        <v>14854</v>
      </c>
      <c r="Q26" s="65">
        <v>17</v>
      </c>
      <c r="R26" s="65">
        <v>14</v>
      </c>
      <c r="S26" s="65">
        <v>33</v>
      </c>
      <c r="T26" s="68">
        <v>48</v>
      </c>
    </row>
    <row r="27" spans="1:20" ht="18.75" customHeight="1">
      <c r="A27" s="57" t="s">
        <v>46</v>
      </c>
      <c r="B27" s="58">
        <v>9709</v>
      </c>
      <c r="C27" s="59">
        <v>26549</v>
      </c>
      <c r="D27" s="59">
        <v>-37</v>
      </c>
      <c r="E27" s="59">
        <v>9</v>
      </c>
      <c r="F27" s="59">
        <v>27</v>
      </c>
      <c r="G27" s="59">
        <v>-18</v>
      </c>
      <c r="H27" s="59">
        <v>41</v>
      </c>
      <c r="I27" s="59">
        <v>60</v>
      </c>
      <c r="J27" s="60">
        <v>-19</v>
      </c>
      <c r="K27" s="58">
        <v>12576</v>
      </c>
      <c r="L27" s="59">
        <v>5</v>
      </c>
      <c r="M27" s="59">
        <v>11</v>
      </c>
      <c r="N27" s="59">
        <v>21</v>
      </c>
      <c r="O27" s="61">
        <v>26</v>
      </c>
      <c r="P27" s="58">
        <v>13973</v>
      </c>
      <c r="Q27" s="59">
        <v>4</v>
      </c>
      <c r="R27" s="59">
        <v>16</v>
      </c>
      <c r="S27" s="59">
        <v>20</v>
      </c>
      <c r="T27" s="62">
        <v>34</v>
      </c>
    </row>
    <row r="28" spans="1:20" ht="18.75" customHeight="1">
      <c r="A28" s="63" t="s">
        <v>47</v>
      </c>
      <c r="B28" s="64">
        <v>3590</v>
      </c>
      <c r="C28" s="65">
        <v>10025</v>
      </c>
      <c r="D28" s="65">
        <v>-33</v>
      </c>
      <c r="E28" s="65">
        <v>1</v>
      </c>
      <c r="F28" s="65">
        <v>12</v>
      </c>
      <c r="G28" s="65">
        <v>-11</v>
      </c>
      <c r="H28" s="65">
        <v>5</v>
      </c>
      <c r="I28" s="65">
        <v>27</v>
      </c>
      <c r="J28" s="66">
        <v>-22</v>
      </c>
      <c r="K28" s="64">
        <v>4697</v>
      </c>
      <c r="L28" s="65">
        <v>1</v>
      </c>
      <c r="M28" s="65">
        <v>5</v>
      </c>
      <c r="N28" s="65">
        <v>4</v>
      </c>
      <c r="O28" s="67">
        <v>13</v>
      </c>
      <c r="P28" s="64">
        <v>5328</v>
      </c>
      <c r="Q28" s="65">
        <v>0</v>
      </c>
      <c r="R28" s="65">
        <v>7</v>
      </c>
      <c r="S28" s="65">
        <v>1</v>
      </c>
      <c r="T28" s="68">
        <v>14</v>
      </c>
    </row>
    <row r="29" spans="1:20" ht="18.75" customHeight="1" thickBot="1">
      <c r="A29" s="69" t="s">
        <v>48</v>
      </c>
      <c r="B29" s="70">
        <v>6119</v>
      </c>
      <c r="C29" s="71">
        <v>16524</v>
      </c>
      <c r="D29" s="71">
        <v>-4</v>
      </c>
      <c r="E29" s="71">
        <v>8</v>
      </c>
      <c r="F29" s="71">
        <v>15</v>
      </c>
      <c r="G29" s="71">
        <v>-7</v>
      </c>
      <c r="H29" s="71">
        <v>36</v>
      </c>
      <c r="I29" s="71">
        <v>33</v>
      </c>
      <c r="J29" s="72">
        <v>3</v>
      </c>
      <c r="K29" s="70">
        <v>7879</v>
      </c>
      <c r="L29" s="71">
        <v>4</v>
      </c>
      <c r="M29" s="71">
        <v>6</v>
      </c>
      <c r="N29" s="71">
        <v>17</v>
      </c>
      <c r="O29" s="73">
        <v>13</v>
      </c>
      <c r="P29" s="70">
        <v>8645</v>
      </c>
      <c r="Q29" s="71">
        <v>4</v>
      </c>
      <c r="R29" s="71">
        <v>9</v>
      </c>
      <c r="S29" s="71">
        <v>19</v>
      </c>
      <c r="T29" s="74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49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149"/>
      <c r="C4" s="23"/>
      <c r="D4" s="23"/>
      <c r="E4" s="23"/>
      <c r="F4" s="149" t="s">
        <v>50</v>
      </c>
      <c r="G4" s="23"/>
      <c r="H4" s="23"/>
    </row>
    <row r="5" spans="1:8" ht="23.25" customHeight="1">
      <c r="A5" s="23"/>
      <c r="B5" s="149"/>
      <c r="C5" s="175" t="s">
        <v>51</v>
      </c>
      <c r="D5" s="176"/>
      <c r="E5" s="177"/>
      <c r="F5" s="175" t="s">
        <v>52</v>
      </c>
      <c r="G5" s="177"/>
      <c r="H5" s="23"/>
    </row>
    <row r="6" spans="1:8" ht="23.25" customHeight="1">
      <c r="A6" s="23"/>
      <c r="B6" s="23"/>
      <c r="C6" s="34" t="s">
        <v>53</v>
      </c>
      <c r="D6" s="34" t="s">
        <v>54</v>
      </c>
      <c r="E6" s="34" t="s">
        <v>55</v>
      </c>
      <c r="F6" s="34" t="s">
        <v>53</v>
      </c>
      <c r="G6" s="34" t="s">
        <v>54</v>
      </c>
      <c r="H6" s="23"/>
    </row>
    <row r="7" spans="1:8" ht="23.25" customHeight="1">
      <c r="A7" s="23"/>
      <c r="B7" s="35" t="s">
        <v>56</v>
      </c>
      <c r="C7" s="36">
        <f>SUM(C8:C16)</f>
        <v>1088</v>
      </c>
      <c r="D7" s="36">
        <f>SUM(D8:D16)</f>
        <v>1436</v>
      </c>
      <c r="E7" s="36">
        <f>SUM(E8:E16)</f>
        <v>-348</v>
      </c>
      <c r="F7" s="36">
        <v>100</v>
      </c>
      <c r="G7" s="36">
        <v>100</v>
      </c>
      <c r="H7" s="23"/>
    </row>
    <row r="8" spans="1:8" ht="23.25" customHeight="1">
      <c r="A8" s="23"/>
      <c r="B8" s="35" t="s">
        <v>57</v>
      </c>
      <c r="C8" s="36">
        <f>'[2]県外ﾌﾞﾛｯｸ別移動'!$J$6</f>
        <v>496</v>
      </c>
      <c r="D8" s="36">
        <f>'[2]県外ﾌﾞﾛｯｸ別移動'!$T$6</f>
        <v>720</v>
      </c>
      <c r="E8" s="36">
        <f>C8-D8</f>
        <v>-224</v>
      </c>
      <c r="F8" s="36">
        <f>ROUND(C8/C$7,2)*100</f>
        <v>46</v>
      </c>
      <c r="G8" s="36">
        <f>ROUND(D8/D$7,2)*100</f>
        <v>50</v>
      </c>
      <c r="H8" s="23"/>
    </row>
    <row r="9" spans="1:8" ht="23.25" customHeight="1">
      <c r="A9" s="23"/>
      <c r="B9" s="35" t="s">
        <v>58</v>
      </c>
      <c r="C9" s="36">
        <f>'[2]県外ﾌﾞﾛｯｸ別移動'!$I$6</f>
        <v>20</v>
      </c>
      <c r="D9" s="36">
        <f>'[2]県外ﾌﾞﾛｯｸ別移動'!$S$6</f>
        <v>22</v>
      </c>
      <c r="E9" s="36">
        <f aca="true" t="shared" si="0" ref="E9:E16">C9-D9</f>
        <v>-2</v>
      </c>
      <c r="F9" s="36">
        <f aca="true" t="shared" si="1" ref="F9:G16">ROUND(C9/C$7,2)*100</f>
        <v>2</v>
      </c>
      <c r="G9" s="36">
        <f t="shared" si="1"/>
        <v>2</v>
      </c>
      <c r="H9" s="23"/>
    </row>
    <row r="10" spans="1:8" ht="23.25" customHeight="1">
      <c r="A10" s="23"/>
      <c r="B10" s="35" t="s">
        <v>59</v>
      </c>
      <c r="C10" s="36">
        <f>'[2]県外ﾌﾞﾛｯｸ別移動'!$H$6</f>
        <v>69</v>
      </c>
      <c r="D10" s="36">
        <f>'[2]県外ﾌﾞﾛｯｸ別移動'!$R$6</f>
        <v>60</v>
      </c>
      <c r="E10" s="36">
        <f t="shared" si="0"/>
        <v>9</v>
      </c>
      <c r="F10" s="36">
        <f t="shared" si="1"/>
        <v>6</v>
      </c>
      <c r="G10" s="36">
        <f t="shared" si="1"/>
        <v>4</v>
      </c>
      <c r="H10" s="23"/>
    </row>
    <row r="11" spans="1:8" ht="23.25" customHeight="1">
      <c r="A11" s="23"/>
      <c r="B11" s="35" t="s">
        <v>60</v>
      </c>
      <c r="C11" s="36">
        <f>'[2]県外ﾌﾞﾛｯｸ別移動'!$G$6</f>
        <v>116</v>
      </c>
      <c r="D11" s="36">
        <f>'[2]県外ﾌﾞﾛｯｸ別移動'!$Q$6</f>
        <v>108</v>
      </c>
      <c r="E11" s="36">
        <f t="shared" si="0"/>
        <v>8</v>
      </c>
      <c r="F11" s="36">
        <f t="shared" si="1"/>
        <v>11</v>
      </c>
      <c r="G11" s="36">
        <f t="shared" si="1"/>
        <v>8</v>
      </c>
      <c r="H11" s="23"/>
    </row>
    <row r="12" spans="1:8" ht="23.25" customHeight="1">
      <c r="A12" s="23"/>
      <c r="B12" s="35" t="s">
        <v>61</v>
      </c>
      <c r="C12" s="36">
        <f>'[2]県外ﾌﾞﾛｯｸ別移動'!$F$6</f>
        <v>78</v>
      </c>
      <c r="D12" s="36">
        <f>'[2]県外ﾌﾞﾛｯｸ別移動'!$P$6</f>
        <v>62</v>
      </c>
      <c r="E12" s="36">
        <f t="shared" si="0"/>
        <v>16</v>
      </c>
      <c r="F12" s="36">
        <f t="shared" si="1"/>
        <v>7.000000000000001</v>
      </c>
      <c r="G12" s="36">
        <f t="shared" si="1"/>
        <v>4</v>
      </c>
      <c r="H12" s="23"/>
    </row>
    <row r="13" spans="1:8" ht="23.25" customHeight="1">
      <c r="A13" s="23"/>
      <c r="B13" s="35" t="s">
        <v>62</v>
      </c>
      <c r="C13" s="36">
        <f>'[2]県外ﾌﾞﾛｯｸ別移動'!$E$6</f>
        <v>207</v>
      </c>
      <c r="D13" s="36">
        <f>'[2]県外ﾌﾞﾛｯｸ別移動'!$O$6</f>
        <v>157</v>
      </c>
      <c r="E13" s="36">
        <f t="shared" si="0"/>
        <v>50</v>
      </c>
      <c r="F13" s="36">
        <f t="shared" si="1"/>
        <v>19</v>
      </c>
      <c r="G13" s="36">
        <f t="shared" si="1"/>
        <v>11</v>
      </c>
      <c r="H13" s="23"/>
    </row>
    <row r="14" spans="1:8" ht="23.25" customHeight="1">
      <c r="A14" s="23"/>
      <c r="B14" s="35" t="s">
        <v>63</v>
      </c>
      <c r="C14" s="36">
        <f>'[2]県外ﾌﾞﾛｯｸ別移動'!$D$6</f>
        <v>10</v>
      </c>
      <c r="D14" s="36">
        <f>'[2]県外ﾌﾞﾛｯｸ別移動'!$N$6</f>
        <v>14</v>
      </c>
      <c r="E14" s="36">
        <f t="shared" si="0"/>
        <v>-4</v>
      </c>
      <c r="F14" s="36">
        <f t="shared" si="1"/>
        <v>1</v>
      </c>
      <c r="G14" s="36">
        <f t="shared" si="1"/>
        <v>1</v>
      </c>
      <c r="H14" s="23"/>
    </row>
    <row r="15" spans="1:8" ht="23.25" customHeight="1">
      <c r="A15" s="23"/>
      <c r="B15" s="35" t="s">
        <v>64</v>
      </c>
      <c r="C15" s="36">
        <f>'[2]県外ﾌﾞﾛｯｸ別移動'!$C$6</f>
        <v>5</v>
      </c>
      <c r="D15" s="36">
        <f>'[2]県外ﾌﾞﾛｯｸ別移動'!$M$6</f>
        <v>2</v>
      </c>
      <c r="E15" s="36">
        <f t="shared" si="0"/>
        <v>3</v>
      </c>
      <c r="F15" s="36">
        <f t="shared" si="1"/>
        <v>0</v>
      </c>
      <c r="G15" s="36">
        <f t="shared" si="1"/>
        <v>0</v>
      </c>
      <c r="H15" s="23"/>
    </row>
    <row r="16" spans="1:8" ht="23.25" customHeight="1">
      <c r="A16" s="23"/>
      <c r="B16" s="35" t="s">
        <v>65</v>
      </c>
      <c r="C16" s="36">
        <f>'[2]県外ﾌﾞﾛｯｸ別移動'!$K$6</f>
        <v>87</v>
      </c>
      <c r="D16" s="36">
        <f>'[2]県外ﾌﾞﾛｯｸ別移動'!$U$6</f>
        <v>291</v>
      </c>
      <c r="E16" s="36">
        <f t="shared" si="0"/>
        <v>-204</v>
      </c>
      <c r="F16" s="36">
        <f t="shared" si="1"/>
        <v>8</v>
      </c>
      <c r="G16" s="36">
        <f t="shared" si="1"/>
        <v>20</v>
      </c>
      <c r="H16" s="23"/>
    </row>
    <row r="17" spans="1:8" ht="16.5" customHeight="1">
      <c r="A17" s="23"/>
      <c r="B17" s="37" t="s">
        <v>66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2.28125" style="75" customWidth="1"/>
    <col min="2" max="2" width="7.421875" style="75" customWidth="1"/>
    <col min="3" max="15" width="6.7109375" style="75" customWidth="1"/>
    <col min="16" max="16" width="6.7109375" style="142" customWidth="1"/>
    <col min="17" max="16384" width="9.00390625" style="75" customWidth="1"/>
  </cols>
  <sheetData>
    <row r="1" spans="15:16" ht="12" customHeight="1">
      <c r="O1" s="180" t="s">
        <v>67</v>
      </c>
      <c r="P1" s="180"/>
    </row>
    <row r="2" spans="1:21" ht="18.75" customHeight="1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38"/>
      <c r="R2" s="38"/>
      <c r="S2" s="38"/>
      <c r="T2" s="38"/>
      <c r="U2" s="38"/>
    </row>
    <row r="3" spans="2:20" ht="19.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1" t="s">
        <v>139</v>
      </c>
      <c r="P3" s="181"/>
      <c r="Q3" s="140"/>
      <c r="R3" s="141"/>
      <c r="S3" s="141"/>
      <c r="T3" s="141"/>
    </row>
    <row r="4" spans="1:16" ht="12.75">
      <c r="A4" s="182" t="s">
        <v>14</v>
      </c>
      <c r="B4" s="185" t="s">
        <v>69</v>
      </c>
      <c r="C4" s="188" t="s">
        <v>70</v>
      </c>
      <c r="D4" s="188"/>
      <c r="E4" s="188"/>
      <c r="F4" s="188"/>
      <c r="G4" s="188"/>
      <c r="H4" s="188"/>
      <c r="I4" s="188" t="s">
        <v>71</v>
      </c>
      <c r="J4" s="188"/>
      <c r="K4" s="188"/>
      <c r="L4" s="188"/>
      <c r="M4" s="188"/>
      <c r="N4" s="188"/>
      <c r="O4" s="189" t="s">
        <v>72</v>
      </c>
      <c r="P4" s="190"/>
    </row>
    <row r="5" spans="1:16" ht="12.75">
      <c r="A5" s="183"/>
      <c r="B5" s="186"/>
      <c r="C5" s="191" t="s">
        <v>73</v>
      </c>
      <c r="D5" s="192"/>
      <c r="E5" s="193"/>
      <c r="F5" s="191" t="s">
        <v>74</v>
      </c>
      <c r="G5" s="192"/>
      <c r="H5" s="193"/>
      <c r="I5" s="191" t="s">
        <v>73</v>
      </c>
      <c r="J5" s="192"/>
      <c r="K5" s="193"/>
      <c r="L5" s="191" t="s">
        <v>74</v>
      </c>
      <c r="M5" s="192"/>
      <c r="N5" s="193"/>
      <c r="O5" s="195" t="s">
        <v>73</v>
      </c>
      <c r="P5" s="178" t="s">
        <v>74</v>
      </c>
    </row>
    <row r="6" spans="1:16" ht="12.75">
      <c r="A6" s="184"/>
      <c r="B6" s="187"/>
      <c r="C6" s="77" t="s">
        <v>75</v>
      </c>
      <c r="D6" s="78" t="s">
        <v>76</v>
      </c>
      <c r="E6" s="79" t="s">
        <v>77</v>
      </c>
      <c r="F6" s="77" t="s">
        <v>75</v>
      </c>
      <c r="G6" s="78" t="s">
        <v>76</v>
      </c>
      <c r="H6" s="79" t="s">
        <v>77</v>
      </c>
      <c r="I6" s="77" t="s">
        <v>75</v>
      </c>
      <c r="J6" s="78" t="s">
        <v>76</v>
      </c>
      <c r="K6" s="79" t="s">
        <v>77</v>
      </c>
      <c r="L6" s="77" t="s">
        <v>75</v>
      </c>
      <c r="M6" s="78" t="s">
        <v>76</v>
      </c>
      <c r="N6" s="79" t="s">
        <v>77</v>
      </c>
      <c r="O6" s="196"/>
      <c r="P6" s="179"/>
    </row>
    <row r="7" spans="1:16" ht="15" customHeight="1">
      <c r="A7" s="80" t="s">
        <v>25</v>
      </c>
      <c r="B7" s="81">
        <v>4557</v>
      </c>
      <c r="C7" s="82">
        <v>998</v>
      </c>
      <c r="D7" s="83">
        <v>487</v>
      </c>
      <c r="E7" s="84">
        <v>511</v>
      </c>
      <c r="F7" s="82">
        <v>998</v>
      </c>
      <c r="G7" s="83">
        <v>487</v>
      </c>
      <c r="H7" s="84">
        <v>511</v>
      </c>
      <c r="I7" s="82">
        <v>1088</v>
      </c>
      <c r="J7" s="83">
        <v>570</v>
      </c>
      <c r="K7" s="84">
        <v>518</v>
      </c>
      <c r="L7" s="82">
        <v>1436</v>
      </c>
      <c r="M7" s="83">
        <v>727</v>
      </c>
      <c r="N7" s="84">
        <v>709</v>
      </c>
      <c r="O7" s="85">
        <v>18</v>
      </c>
      <c r="P7" s="86">
        <v>19</v>
      </c>
    </row>
    <row r="8" spans="1:16" ht="15" customHeight="1">
      <c r="A8" s="80" t="s">
        <v>26</v>
      </c>
      <c r="B8" s="81">
        <v>4291</v>
      </c>
      <c r="C8" s="82">
        <v>933</v>
      </c>
      <c r="D8" s="83">
        <v>454</v>
      </c>
      <c r="E8" s="84">
        <v>479</v>
      </c>
      <c r="F8" s="82">
        <v>917</v>
      </c>
      <c r="G8" s="83">
        <v>451</v>
      </c>
      <c r="H8" s="84">
        <v>466</v>
      </c>
      <c r="I8" s="82">
        <v>1039</v>
      </c>
      <c r="J8" s="83">
        <v>542</v>
      </c>
      <c r="K8" s="84">
        <v>497</v>
      </c>
      <c r="L8" s="82">
        <v>1369</v>
      </c>
      <c r="M8" s="83">
        <v>697</v>
      </c>
      <c r="N8" s="84">
        <v>672</v>
      </c>
      <c r="O8" s="85">
        <v>15</v>
      </c>
      <c r="P8" s="86">
        <v>18</v>
      </c>
    </row>
    <row r="9" spans="1:16" ht="15" customHeight="1">
      <c r="A9" s="80" t="s">
        <v>27</v>
      </c>
      <c r="B9" s="81">
        <v>266</v>
      </c>
      <c r="C9" s="82">
        <v>65</v>
      </c>
      <c r="D9" s="83">
        <v>33</v>
      </c>
      <c r="E9" s="84">
        <v>32</v>
      </c>
      <c r="F9" s="82">
        <v>81</v>
      </c>
      <c r="G9" s="83">
        <v>36</v>
      </c>
      <c r="H9" s="84">
        <v>45</v>
      </c>
      <c r="I9" s="82">
        <v>49</v>
      </c>
      <c r="J9" s="83">
        <v>28</v>
      </c>
      <c r="K9" s="84">
        <v>21</v>
      </c>
      <c r="L9" s="82">
        <v>67</v>
      </c>
      <c r="M9" s="83">
        <v>30</v>
      </c>
      <c r="N9" s="84">
        <v>37</v>
      </c>
      <c r="O9" s="85">
        <v>3</v>
      </c>
      <c r="P9" s="86">
        <v>1</v>
      </c>
    </row>
    <row r="10" spans="1:16" ht="15" customHeight="1">
      <c r="A10" s="87" t="s">
        <v>28</v>
      </c>
      <c r="B10" s="88">
        <v>1528</v>
      </c>
      <c r="C10" s="89">
        <v>364</v>
      </c>
      <c r="D10" s="90">
        <v>169</v>
      </c>
      <c r="E10" s="91">
        <v>195</v>
      </c>
      <c r="F10" s="89">
        <v>262</v>
      </c>
      <c r="G10" s="90">
        <v>137</v>
      </c>
      <c r="H10" s="91">
        <v>125</v>
      </c>
      <c r="I10" s="89">
        <v>424</v>
      </c>
      <c r="J10" s="90">
        <v>233</v>
      </c>
      <c r="K10" s="91">
        <v>191</v>
      </c>
      <c r="L10" s="89">
        <v>474</v>
      </c>
      <c r="M10" s="90">
        <v>259</v>
      </c>
      <c r="N10" s="91">
        <v>215</v>
      </c>
      <c r="O10" s="92">
        <v>4</v>
      </c>
      <c r="P10" s="93">
        <v>0</v>
      </c>
    </row>
    <row r="11" spans="1:16" ht="15" customHeight="1">
      <c r="A11" s="87" t="s">
        <v>29</v>
      </c>
      <c r="B11" s="88">
        <v>699</v>
      </c>
      <c r="C11" s="89">
        <v>140</v>
      </c>
      <c r="D11" s="90">
        <v>68</v>
      </c>
      <c r="E11" s="91">
        <v>72</v>
      </c>
      <c r="F11" s="89">
        <v>138</v>
      </c>
      <c r="G11" s="90">
        <v>61</v>
      </c>
      <c r="H11" s="91">
        <v>77</v>
      </c>
      <c r="I11" s="89">
        <v>126</v>
      </c>
      <c r="J11" s="90">
        <v>66</v>
      </c>
      <c r="K11" s="91">
        <v>60</v>
      </c>
      <c r="L11" s="89">
        <v>283</v>
      </c>
      <c r="M11" s="90">
        <v>120</v>
      </c>
      <c r="N11" s="91">
        <v>163</v>
      </c>
      <c r="O11" s="92">
        <v>6</v>
      </c>
      <c r="P11" s="93">
        <v>6</v>
      </c>
    </row>
    <row r="12" spans="1:16" ht="15" customHeight="1">
      <c r="A12" s="87" t="s">
        <v>30</v>
      </c>
      <c r="B12" s="88">
        <v>357</v>
      </c>
      <c r="C12" s="89">
        <v>65</v>
      </c>
      <c r="D12" s="90">
        <v>38</v>
      </c>
      <c r="E12" s="91">
        <v>27</v>
      </c>
      <c r="F12" s="89">
        <v>46</v>
      </c>
      <c r="G12" s="90">
        <v>26</v>
      </c>
      <c r="H12" s="91">
        <v>20</v>
      </c>
      <c r="I12" s="89">
        <v>120</v>
      </c>
      <c r="J12" s="90">
        <v>67</v>
      </c>
      <c r="K12" s="91">
        <v>53</v>
      </c>
      <c r="L12" s="89">
        <v>123</v>
      </c>
      <c r="M12" s="90">
        <v>73</v>
      </c>
      <c r="N12" s="91">
        <v>50</v>
      </c>
      <c r="O12" s="92">
        <v>3</v>
      </c>
      <c r="P12" s="93">
        <v>0</v>
      </c>
    </row>
    <row r="13" spans="1:16" ht="15" customHeight="1">
      <c r="A13" s="87" t="s">
        <v>31</v>
      </c>
      <c r="B13" s="88">
        <v>282</v>
      </c>
      <c r="C13" s="89">
        <v>43</v>
      </c>
      <c r="D13" s="90">
        <v>25</v>
      </c>
      <c r="E13" s="91">
        <v>18</v>
      </c>
      <c r="F13" s="89">
        <v>28</v>
      </c>
      <c r="G13" s="90">
        <v>14</v>
      </c>
      <c r="H13" s="91">
        <v>14</v>
      </c>
      <c r="I13" s="89">
        <v>95</v>
      </c>
      <c r="J13" s="90">
        <v>42</v>
      </c>
      <c r="K13" s="91">
        <v>53</v>
      </c>
      <c r="L13" s="89">
        <v>116</v>
      </c>
      <c r="M13" s="90">
        <v>47</v>
      </c>
      <c r="N13" s="91">
        <v>69</v>
      </c>
      <c r="O13" s="92">
        <v>0</v>
      </c>
      <c r="P13" s="93">
        <v>0</v>
      </c>
    </row>
    <row r="14" spans="1:16" ht="15" customHeight="1">
      <c r="A14" s="87" t="s">
        <v>32</v>
      </c>
      <c r="B14" s="88">
        <v>213</v>
      </c>
      <c r="C14" s="89">
        <v>41</v>
      </c>
      <c r="D14" s="90">
        <v>22</v>
      </c>
      <c r="E14" s="91">
        <v>19</v>
      </c>
      <c r="F14" s="89">
        <v>52</v>
      </c>
      <c r="G14" s="90">
        <v>25</v>
      </c>
      <c r="H14" s="91">
        <v>27</v>
      </c>
      <c r="I14" s="89">
        <v>52</v>
      </c>
      <c r="J14" s="90">
        <v>21</v>
      </c>
      <c r="K14" s="91">
        <v>31</v>
      </c>
      <c r="L14" s="89">
        <v>68</v>
      </c>
      <c r="M14" s="90">
        <v>37</v>
      </c>
      <c r="N14" s="91">
        <v>31</v>
      </c>
      <c r="O14" s="92">
        <v>0</v>
      </c>
      <c r="P14" s="93">
        <v>0</v>
      </c>
    </row>
    <row r="15" spans="1:16" ht="15" customHeight="1">
      <c r="A15" s="87" t="s">
        <v>33</v>
      </c>
      <c r="B15" s="88">
        <v>165</v>
      </c>
      <c r="C15" s="89">
        <v>35</v>
      </c>
      <c r="D15" s="90">
        <v>16</v>
      </c>
      <c r="E15" s="91">
        <v>19</v>
      </c>
      <c r="F15" s="89">
        <v>66</v>
      </c>
      <c r="G15" s="90">
        <v>29</v>
      </c>
      <c r="H15" s="91">
        <v>37</v>
      </c>
      <c r="I15" s="89">
        <v>24</v>
      </c>
      <c r="J15" s="90">
        <v>14</v>
      </c>
      <c r="K15" s="91">
        <v>10</v>
      </c>
      <c r="L15" s="89">
        <v>39</v>
      </c>
      <c r="M15" s="90">
        <v>25</v>
      </c>
      <c r="N15" s="91">
        <v>14</v>
      </c>
      <c r="O15" s="92">
        <v>1</v>
      </c>
      <c r="P15" s="93">
        <v>0</v>
      </c>
    </row>
    <row r="16" spans="1:16" ht="15" customHeight="1">
      <c r="A16" s="87" t="s">
        <v>34</v>
      </c>
      <c r="B16" s="88">
        <v>57</v>
      </c>
      <c r="C16" s="89">
        <v>13</v>
      </c>
      <c r="D16" s="90">
        <v>8</v>
      </c>
      <c r="E16" s="91">
        <v>5</v>
      </c>
      <c r="F16" s="89">
        <v>22</v>
      </c>
      <c r="G16" s="90">
        <v>12</v>
      </c>
      <c r="H16" s="91">
        <v>10</v>
      </c>
      <c r="I16" s="89">
        <v>3</v>
      </c>
      <c r="J16" s="90">
        <v>1</v>
      </c>
      <c r="K16" s="91">
        <v>2</v>
      </c>
      <c r="L16" s="89">
        <v>12</v>
      </c>
      <c r="M16" s="90">
        <v>6</v>
      </c>
      <c r="N16" s="91">
        <v>6</v>
      </c>
      <c r="O16" s="92">
        <v>0</v>
      </c>
      <c r="P16" s="93">
        <v>7</v>
      </c>
    </row>
    <row r="17" spans="1:16" ht="15" customHeight="1">
      <c r="A17" s="87" t="s">
        <v>35</v>
      </c>
      <c r="B17" s="88">
        <v>107</v>
      </c>
      <c r="C17" s="89">
        <v>30</v>
      </c>
      <c r="D17" s="90">
        <v>14</v>
      </c>
      <c r="E17" s="91">
        <v>16</v>
      </c>
      <c r="F17" s="89">
        <v>35</v>
      </c>
      <c r="G17" s="90">
        <v>13</v>
      </c>
      <c r="H17" s="91">
        <v>22</v>
      </c>
      <c r="I17" s="89">
        <v>17</v>
      </c>
      <c r="J17" s="90">
        <v>7</v>
      </c>
      <c r="K17" s="91">
        <v>10</v>
      </c>
      <c r="L17" s="89">
        <v>25</v>
      </c>
      <c r="M17" s="90">
        <v>11</v>
      </c>
      <c r="N17" s="91">
        <v>14</v>
      </c>
      <c r="O17" s="92">
        <v>0</v>
      </c>
      <c r="P17" s="93">
        <v>0</v>
      </c>
    </row>
    <row r="18" spans="1:16" ht="15" customHeight="1">
      <c r="A18" s="87" t="s">
        <v>36</v>
      </c>
      <c r="B18" s="88">
        <v>103</v>
      </c>
      <c r="C18" s="89">
        <v>21</v>
      </c>
      <c r="D18" s="90">
        <v>8</v>
      </c>
      <c r="E18" s="91">
        <v>13</v>
      </c>
      <c r="F18" s="89">
        <v>28</v>
      </c>
      <c r="G18" s="90">
        <v>15</v>
      </c>
      <c r="H18" s="91">
        <v>13</v>
      </c>
      <c r="I18" s="89">
        <v>28</v>
      </c>
      <c r="J18" s="90">
        <v>9</v>
      </c>
      <c r="K18" s="91">
        <v>19</v>
      </c>
      <c r="L18" s="89">
        <v>22</v>
      </c>
      <c r="M18" s="90">
        <v>9</v>
      </c>
      <c r="N18" s="91">
        <v>13</v>
      </c>
      <c r="O18" s="92">
        <v>0</v>
      </c>
      <c r="P18" s="93">
        <v>4</v>
      </c>
    </row>
    <row r="19" spans="1:16" ht="15" customHeight="1">
      <c r="A19" s="87" t="s">
        <v>37</v>
      </c>
      <c r="B19" s="88">
        <v>152</v>
      </c>
      <c r="C19" s="89">
        <v>30</v>
      </c>
      <c r="D19" s="90">
        <v>16</v>
      </c>
      <c r="E19" s="91">
        <v>14</v>
      </c>
      <c r="F19" s="89">
        <v>42</v>
      </c>
      <c r="G19" s="90">
        <v>25</v>
      </c>
      <c r="H19" s="91">
        <v>17</v>
      </c>
      <c r="I19" s="89">
        <v>24</v>
      </c>
      <c r="J19" s="90">
        <v>12</v>
      </c>
      <c r="K19" s="91">
        <v>12</v>
      </c>
      <c r="L19" s="89">
        <v>56</v>
      </c>
      <c r="M19" s="90">
        <v>31</v>
      </c>
      <c r="N19" s="91">
        <v>25</v>
      </c>
      <c r="O19" s="92">
        <v>0</v>
      </c>
      <c r="P19" s="93">
        <v>0</v>
      </c>
    </row>
    <row r="20" spans="1:16" ht="15" customHeight="1">
      <c r="A20" s="87" t="s">
        <v>38</v>
      </c>
      <c r="B20" s="88">
        <v>199</v>
      </c>
      <c r="C20" s="89">
        <v>38</v>
      </c>
      <c r="D20" s="90">
        <v>18</v>
      </c>
      <c r="E20" s="91">
        <v>20</v>
      </c>
      <c r="F20" s="89">
        <v>49</v>
      </c>
      <c r="G20" s="90">
        <v>21</v>
      </c>
      <c r="H20" s="91">
        <v>28</v>
      </c>
      <c r="I20" s="89">
        <v>52</v>
      </c>
      <c r="J20" s="90">
        <v>31</v>
      </c>
      <c r="K20" s="91">
        <v>21</v>
      </c>
      <c r="L20" s="89">
        <v>60</v>
      </c>
      <c r="M20" s="90">
        <v>29</v>
      </c>
      <c r="N20" s="91">
        <v>31</v>
      </c>
      <c r="O20" s="92">
        <v>0</v>
      </c>
      <c r="P20" s="93">
        <v>0</v>
      </c>
    </row>
    <row r="21" spans="1:16" ht="15" customHeight="1">
      <c r="A21" s="87" t="s">
        <v>39</v>
      </c>
      <c r="B21" s="88">
        <v>130</v>
      </c>
      <c r="C21" s="89">
        <v>41</v>
      </c>
      <c r="D21" s="90">
        <v>18</v>
      </c>
      <c r="E21" s="91">
        <v>23</v>
      </c>
      <c r="F21" s="89">
        <v>50</v>
      </c>
      <c r="G21" s="90">
        <v>26</v>
      </c>
      <c r="H21" s="91">
        <v>24</v>
      </c>
      <c r="I21" s="89">
        <v>25</v>
      </c>
      <c r="J21" s="90">
        <v>13</v>
      </c>
      <c r="K21" s="91">
        <v>12</v>
      </c>
      <c r="L21" s="89">
        <v>13</v>
      </c>
      <c r="M21" s="90">
        <v>5</v>
      </c>
      <c r="N21" s="91">
        <v>8</v>
      </c>
      <c r="O21" s="92">
        <v>1</v>
      </c>
      <c r="P21" s="93">
        <v>0</v>
      </c>
    </row>
    <row r="22" spans="1:16" ht="15" customHeight="1">
      <c r="A22" s="87" t="s">
        <v>40</v>
      </c>
      <c r="B22" s="88">
        <v>190</v>
      </c>
      <c r="C22" s="89">
        <v>49</v>
      </c>
      <c r="D22" s="90">
        <v>22</v>
      </c>
      <c r="E22" s="91">
        <v>27</v>
      </c>
      <c r="F22" s="89">
        <v>63</v>
      </c>
      <c r="G22" s="90">
        <v>25</v>
      </c>
      <c r="H22" s="91">
        <v>38</v>
      </c>
      <c r="I22" s="89">
        <v>32</v>
      </c>
      <c r="J22" s="90">
        <v>14</v>
      </c>
      <c r="K22" s="91">
        <v>18</v>
      </c>
      <c r="L22" s="89">
        <v>46</v>
      </c>
      <c r="M22" s="90">
        <v>25</v>
      </c>
      <c r="N22" s="91">
        <v>21</v>
      </c>
      <c r="O22" s="92">
        <v>0</v>
      </c>
      <c r="P22" s="93">
        <v>0</v>
      </c>
    </row>
    <row r="23" spans="1:16" ht="15" customHeight="1">
      <c r="A23" s="87" t="s">
        <v>41</v>
      </c>
      <c r="B23" s="88">
        <v>109</v>
      </c>
      <c r="C23" s="89">
        <v>23</v>
      </c>
      <c r="D23" s="90">
        <v>12</v>
      </c>
      <c r="E23" s="91">
        <v>11</v>
      </c>
      <c r="F23" s="89">
        <v>36</v>
      </c>
      <c r="G23" s="90">
        <v>22</v>
      </c>
      <c r="H23" s="91">
        <v>14</v>
      </c>
      <c r="I23" s="89">
        <v>17</v>
      </c>
      <c r="J23" s="90">
        <v>12</v>
      </c>
      <c r="K23" s="91">
        <v>5</v>
      </c>
      <c r="L23" s="89">
        <v>32</v>
      </c>
      <c r="M23" s="90">
        <v>20</v>
      </c>
      <c r="N23" s="91">
        <v>12</v>
      </c>
      <c r="O23" s="92">
        <v>0</v>
      </c>
      <c r="P23" s="93">
        <v>1</v>
      </c>
    </row>
    <row r="24" spans="1:16" ht="15" customHeight="1">
      <c r="A24" s="80" t="s">
        <v>42</v>
      </c>
      <c r="B24" s="81">
        <v>6</v>
      </c>
      <c r="C24" s="82">
        <v>1</v>
      </c>
      <c r="D24" s="83">
        <v>1</v>
      </c>
      <c r="E24" s="84">
        <v>0</v>
      </c>
      <c r="F24" s="82">
        <v>1</v>
      </c>
      <c r="G24" s="83">
        <v>0</v>
      </c>
      <c r="H24" s="84">
        <v>1</v>
      </c>
      <c r="I24" s="82">
        <v>3</v>
      </c>
      <c r="J24" s="83">
        <v>1</v>
      </c>
      <c r="K24" s="84">
        <v>2</v>
      </c>
      <c r="L24" s="82">
        <v>1</v>
      </c>
      <c r="M24" s="83">
        <v>1</v>
      </c>
      <c r="N24" s="84">
        <v>0</v>
      </c>
      <c r="O24" s="85">
        <v>0</v>
      </c>
      <c r="P24" s="86">
        <v>0</v>
      </c>
    </row>
    <row r="25" spans="1:16" ht="15" customHeight="1">
      <c r="A25" s="87" t="s">
        <v>43</v>
      </c>
      <c r="B25" s="88">
        <v>6</v>
      </c>
      <c r="C25" s="89">
        <v>1</v>
      </c>
      <c r="D25" s="90">
        <v>1</v>
      </c>
      <c r="E25" s="91">
        <v>0</v>
      </c>
      <c r="F25" s="89">
        <v>1</v>
      </c>
      <c r="G25" s="90">
        <v>0</v>
      </c>
      <c r="H25" s="91">
        <v>1</v>
      </c>
      <c r="I25" s="89">
        <v>3</v>
      </c>
      <c r="J25" s="90">
        <v>1</v>
      </c>
      <c r="K25" s="91">
        <v>2</v>
      </c>
      <c r="L25" s="89">
        <v>1</v>
      </c>
      <c r="M25" s="90">
        <v>1</v>
      </c>
      <c r="N25" s="91">
        <v>0</v>
      </c>
      <c r="O25" s="92">
        <v>0</v>
      </c>
      <c r="P25" s="93">
        <v>0</v>
      </c>
    </row>
    <row r="26" spans="1:16" ht="15" customHeight="1">
      <c r="A26" s="80" t="s">
        <v>44</v>
      </c>
      <c r="B26" s="81">
        <v>159</v>
      </c>
      <c r="C26" s="82">
        <v>45</v>
      </c>
      <c r="D26" s="83">
        <v>25</v>
      </c>
      <c r="E26" s="84">
        <v>20</v>
      </c>
      <c r="F26" s="82">
        <v>37</v>
      </c>
      <c r="G26" s="83">
        <v>16</v>
      </c>
      <c r="H26" s="84">
        <v>21</v>
      </c>
      <c r="I26" s="82">
        <v>27</v>
      </c>
      <c r="J26" s="83">
        <v>14</v>
      </c>
      <c r="K26" s="84">
        <v>13</v>
      </c>
      <c r="L26" s="82">
        <v>50</v>
      </c>
      <c r="M26" s="83">
        <v>23</v>
      </c>
      <c r="N26" s="84">
        <v>27</v>
      </c>
      <c r="O26" s="85">
        <v>0</v>
      </c>
      <c r="P26" s="86">
        <v>0</v>
      </c>
    </row>
    <row r="27" spans="1:16" ht="15" customHeight="1">
      <c r="A27" s="87" t="s">
        <v>45</v>
      </c>
      <c r="B27" s="88">
        <v>159</v>
      </c>
      <c r="C27" s="89">
        <v>45</v>
      </c>
      <c r="D27" s="90">
        <v>25</v>
      </c>
      <c r="E27" s="91">
        <v>20</v>
      </c>
      <c r="F27" s="89">
        <v>37</v>
      </c>
      <c r="G27" s="90">
        <v>16</v>
      </c>
      <c r="H27" s="91">
        <v>21</v>
      </c>
      <c r="I27" s="89">
        <v>27</v>
      </c>
      <c r="J27" s="90">
        <v>14</v>
      </c>
      <c r="K27" s="91">
        <v>13</v>
      </c>
      <c r="L27" s="89">
        <v>50</v>
      </c>
      <c r="M27" s="90">
        <v>23</v>
      </c>
      <c r="N27" s="91">
        <v>27</v>
      </c>
      <c r="O27" s="92">
        <v>0</v>
      </c>
      <c r="P27" s="93">
        <v>0</v>
      </c>
    </row>
    <row r="28" spans="1:16" ht="15" customHeight="1">
      <c r="A28" s="80" t="s">
        <v>46</v>
      </c>
      <c r="B28" s="81">
        <v>101</v>
      </c>
      <c r="C28" s="82">
        <v>19</v>
      </c>
      <c r="D28" s="83">
        <v>7</v>
      </c>
      <c r="E28" s="84">
        <v>12</v>
      </c>
      <c r="F28" s="82">
        <v>43</v>
      </c>
      <c r="G28" s="83">
        <v>20</v>
      </c>
      <c r="H28" s="84">
        <v>23</v>
      </c>
      <c r="I28" s="82">
        <v>19</v>
      </c>
      <c r="J28" s="83">
        <v>13</v>
      </c>
      <c r="K28" s="84">
        <v>6</v>
      </c>
      <c r="L28" s="82">
        <v>16</v>
      </c>
      <c r="M28" s="83">
        <v>6</v>
      </c>
      <c r="N28" s="84">
        <v>10</v>
      </c>
      <c r="O28" s="85">
        <v>3</v>
      </c>
      <c r="P28" s="86">
        <v>1</v>
      </c>
    </row>
    <row r="29" spans="1:16" ht="15" customHeight="1">
      <c r="A29" s="87" t="s">
        <v>47</v>
      </c>
      <c r="B29" s="88">
        <v>32</v>
      </c>
      <c r="C29" s="89">
        <v>1</v>
      </c>
      <c r="D29" s="90">
        <v>0</v>
      </c>
      <c r="E29" s="91">
        <v>1</v>
      </c>
      <c r="F29" s="89">
        <v>22</v>
      </c>
      <c r="G29" s="90">
        <v>10</v>
      </c>
      <c r="H29" s="91">
        <v>12</v>
      </c>
      <c r="I29" s="89">
        <v>4</v>
      </c>
      <c r="J29" s="90">
        <v>4</v>
      </c>
      <c r="K29" s="91">
        <v>0</v>
      </c>
      <c r="L29" s="89">
        <v>5</v>
      </c>
      <c r="M29" s="90">
        <v>3</v>
      </c>
      <c r="N29" s="91">
        <v>2</v>
      </c>
      <c r="O29" s="92">
        <v>0</v>
      </c>
      <c r="P29" s="93">
        <v>0</v>
      </c>
    </row>
    <row r="30" spans="1:16" ht="15" customHeight="1" thickBot="1">
      <c r="A30" s="94" t="s">
        <v>48</v>
      </c>
      <c r="B30" s="95">
        <v>69</v>
      </c>
      <c r="C30" s="96">
        <v>18</v>
      </c>
      <c r="D30" s="97">
        <v>7</v>
      </c>
      <c r="E30" s="98">
        <v>11</v>
      </c>
      <c r="F30" s="96">
        <v>21</v>
      </c>
      <c r="G30" s="97">
        <v>10</v>
      </c>
      <c r="H30" s="98">
        <v>11</v>
      </c>
      <c r="I30" s="96">
        <v>15</v>
      </c>
      <c r="J30" s="97">
        <v>9</v>
      </c>
      <c r="K30" s="98">
        <v>6</v>
      </c>
      <c r="L30" s="96">
        <v>11</v>
      </c>
      <c r="M30" s="97">
        <v>3</v>
      </c>
      <c r="N30" s="98">
        <v>8</v>
      </c>
      <c r="O30" s="99">
        <v>3</v>
      </c>
      <c r="P30" s="100">
        <v>1</v>
      </c>
    </row>
  </sheetData>
  <sheetProtection/>
  <mergeCells count="14">
    <mergeCell ref="F5:H5"/>
    <mergeCell ref="I5:K5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A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8515625" style="75" customWidth="1"/>
    <col min="2" max="19" width="5.00390625" style="75" customWidth="1"/>
    <col min="20" max="20" width="5.8515625" style="75" customWidth="1"/>
    <col min="21" max="16384" width="9.00390625" style="75" customWidth="1"/>
  </cols>
  <sheetData>
    <row r="1" spans="19:20" ht="12" customHeight="1">
      <c r="S1" s="198" t="s">
        <v>78</v>
      </c>
      <c r="T1" s="198"/>
    </row>
    <row r="2" spans="1:21" ht="18.75" customHeight="1">
      <c r="A2" s="197" t="s">
        <v>136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43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2"/>
      <c r="R3" s="199" t="s">
        <v>139</v>
      </c>
      <c r="S3" s="199"/>
      <c r="T3" s="199"/>
    </row>
    <row r="4" spans="1:20" s="144" customFormat="1" ht="27.75" customHeight="1">
      <c r="A4" s="102" t="s">
        <v>79</v>
      </c>
      <c r="B4" s="103" t="s">
        <v>80</v>
      </c>
      <c r="C4" s="104" t="s">
        <v>81</v>
      </c>
      <c r="D4" s="104" t="s">
        <v>82</v>
      </c>
      <c r="E4" s="104" t="s">
        <v>83</v>
      </c>
      <c r="F4" s="104" t="s">
        <v>84</v>
      </c>
      <c r="G4" s="104" t="s">
        <v>85</v>
      </c>
      <c r="H4" s="104" t="s">
        <v>86</v>
      </c>
      <c r="I4" s="104" t="s">
        <v>87</v>
      </c>
      <c r="J4" s="104" t="s">
        <v>88</v>
      </c>
      <c r="K4" s="104" t="s">
        <v>89</v>
      </c>
      <c r="L4" s="104" t="s">
        <v>90</v>
      </c>
      <c r="M4" s="104" t="s">
        <v>91</v>
      </c>
      <c r="N4" s="104" t="s">
        <v>92</v>
      </c>
      <c r="O4" s="104" t="s">
        <v>93</v>
      </c>
      <c r="P4" s="104" t="s">
        <v>94</v>
      </c>
      <c r="Q4" s="104" t="s">
        <v>95</v>
      </c>
      <c r="R4" s="104" t="s">
        <v>96</v>
      </c>
      <c r="S4" s="105" t="s">
        <v>97</v>
      </c>
      <c r="T4" s="106" t="s">
        <v>98</v>
      </c>
    </row>
    <row r="5" spans="1:20" ht="21" customHeight="1">
      <c r="A5" s="107" t="s">
        <v>28</v>
      </c>
      <c r="B5" s="108" t="s">
        <v>133</v>
      </c>
      <c r="C5" s="109">
        <v>90</v>
      </c>
      <c r="D5" s="109">
        <v>12</v>
      </c>
      <c r="E5" s="109">
        <v>14</v>
      </c>
      <c r="F5" s="109">
        <v>27</v>
      </c>
      <c r="G5" s="109">
        <v>42</v>
      </c>
      <c r="H5" s="109">
        <v>12</v>
      </c>
      <c r="I5" s="109">
        <v>16</v>
      </c>
      <c r="J5" s="109">
        <v>7</v>
      </c>
      <c r="K5" s="109">
        <v>14</v>
      </c>
      <c r="L5" s="109">
        <v>6</v>
      </c>
      <c r="M5" s="109">
        <v>36</v>
      </c>
      <c r="N5" s="109">
        <v>44</v>
      </c>
      <c r="O5" s="109">
        <v>14</v>
      </c>
      <c r="P5" s="109">
        <v>0</v>
      </c>
      <c r="Q5" s="109">
        <v>13</v>
      </c>
      <c r="R5" s="109">
        <v>5</v>
      </c>
      <c r="S5" s="110">
        <v>12</v>
      </c>
      <c r="T5" s="111">
        <v>364</v>
      </c>
    </row>
    <row r="6" spans="1:20" ht="21" customHeight="1">
      <c r="A6" s="107" t="s">
        <v>29</v>
      </c>
      <c r="B6" s="112">
        <v>73</v>
      </c>
      <c r="C6" s="113" t="s">
        <v>133</v>
      </c>
      <c r="D6" s="114">
        <v>4</v>
      </c>
      <c r="E6" s="114">
        <v>1</v>
      </c>
      <c r="F6" s="114">
        <v>4</v>
      </c>
      <c r="G6" s="114">
        <v>6</v>
      </c>
      <c r="H6" s="114">
        <v>0</v>
      </c>
      <c r="I6" s="114">
        <v>8</v>
      </c>
      <c r="J6" s="114">
        <v>1</v>
      </c>
      <c r="K6" s="114">
        <v>8</v>
      </c>
      <c r="L6" s="114">
        <v>6</v>
      </c>
      <c r="M6" s="114">
        <v>3</v>
      </c>
      <c r="N6" s="114">
        <v>8</v>
      </c>
      <c r="O6" s="114">
        <v>5</v>
      </c>
      <c r="P6" s="114">
        <v>0</v>
      </c>
      <c r="Q6" s="114">
        <v>13</v>
      </c>
      <c r="R6" s="114">
        <v>0</v>
      </c>
      <c r="S6" s="115">
        <v>0</v>
      </c>
      <c r="T6" s="116">
        <v>140</v>
      </c>
    </row>
    <row r="7" spans="1:20" ht="21" customHeight="1">
      <c r="A7" s="107" t="s">
        <v>30</v>
      </c>
      <c r="B7" s="112">
        <v>17</v>
      </c>
      <c r="C7" s="114">
        <v>3</v>
      </c>
      <c r="D7" s="113" t="s">
        <v>133</v>
      </c>
      <c r="E7" s="114">
        <v>6</v>
      </c>
      <c r="F7" s="114">
        <v>1</v>
      </c>
      <c r="G7" s="114">
        <v>1</v>
      </c>
      <c r="H7" s="114">
        <v>0</v>
      </c>
      <c r="I7" s="114">
        <v>0</v>
      </c>
      <c r="J7" s="114">
        <v>5</v>
      </c>
      <c r="K7" s="114">
        <v>0</v>
      </c>
      <c r="L7" s="114">
        <v>24</v>
      </c>
      <c r="M7" s="114">
        <v>0</v>
      </c>
      <c r="N7" s="114">
        <v>2</v>
      </c>
      <c r="O7" s="114">
        <v>1</v>
      </c>
      <c r="P7" s="114">
        <v>0</v>
      </c>
      <c r="Q7" s="114">
        <v>3</v>
      </c>
      <c r="R7" s="114">
        <v>2</v>
      </c>
      <c r="S7" s="115">
        <v>0</v>
      </c>
      <c r="T7" s="116">
        <v>65</v>
      </c>
    </row>
    <row r="8" spans="1:20" ht="21" customHeight="1">
      <c r="A8" s="107" t="s">
        <v>31</v>
      </c>
      <c r="B8" s="112">
        <v>30</v>
      </c>
      <c r="C8" s="114">
        <v>3</v>
      </c>
      <c r="D8" s="114">
        <v>2</v>
      </c>
      <c r="E8" s="113" t="s">
        <v>133</v>
      </c>
      <c r="F8" s="114">
        <v>1</v>
      </c>
      <c r="G8" s="114">
        <v>1</v>
      </c>
      <c r="H8" s="114">
        <v>0</v>
      </c>
      <c r="I8" s="114">
        <v>0</v>
      </c>
      <c r="J8" s="114">
        <v>1</v>
      </c>
      <c r="K8" s="114">
        <v>0</v>
      </c>
      <c r="L8" s="114">
        <v>1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2</v>
      </c>
      <c r="S8" s="115">
        <v>2</v>
      </c>
      <c r="T8" s="116">
        <v>43</v>
      </c>
    </row>
    <row r="9" spans="1:20" ht="21" customHeight="1">
      <c r="A9" s="107" t="s">
        <v>32</v>
      </c>
      <c r="B9" s="112">
        <v>20</v>
      </c>
      <c r="C9" s="114">
        <v>3</v>
      </c>
      <c r="D9" s="114">
        <v>3</v>
      </c>
      <c r="E9" s="114">
        <v>0</v>
      </c>
      <c r="F9" s="113" t="s">
        <v>133</v>
      </c>
      <c r="G9" s="114">
        <v>3</v>
      </c>
      <c r="H9" s="114">
        <v>6</v>
      </c>
      <c r="I9" s="114">
        <v>1</v>
      </c>
      <c r="J9" s="114">
        <v>0</v>
      </c>
      <c r="K9" s="114">
        <v>1</v>
      </c>
      <c r="L9" s="114">
        <v>0</v>
      </c>
      <c r="M9" s="114">
        <v>2</v>
      </c>
      <c r="N9" s="114">
        <v>1</v>
      </c>
      <c r="O9" s="114">
        <v>0</v>
      </c>
      <c r="P9" s="114">
        <v>0</v>
      </c>
      <c r="Q9" s="114">
        <v>1</v>
      </c>
      <c r="R9" s="114">
        <v>0</v>
      </c>
      <c r="S9" s="115">
        <v>0</v>
      </c>
      <c r="T9" s="116">
        <v>41</v>
      </c>
    </row>
    <row r="10" spans="1:20" ht="21" customHeight="1">
      <c r="A10" s="107" t="s">
        <v>33</v>
      </c>
      <c r="B10" s="112">
        <v>19</v>
      </c>
      <c r="C10" s="114">
        <v>1</v>
      </c>
      <c r="D10" s="114">
        <v>0</v>
      </c>
      <c r="E10" s="114">
        <v>0</v>
      </c>
      <c r="F10" s="114">
        <v>5</v>
      </c>
      <c r="G10" s="113" t="s">
        <v>133</v>
      </c>
      <c r="H10" s="114">
        <v>4</v>
      </c>
      <c r="I10" s="114">
        <v>2</v>
      </c>
      <c r="J10" s="114">
        <v>0</v>
      </c>
      <c r="K10" s="114">
        <v>0</v>
      </c>
      <c r="L10" s="114">
        <v>1</v>
      </c>
      <c r="M10" s="114">
        <v>1</v>
      </c>
      <c r="N10" s="114">
        <v>2</v>
      </c>
      <c r="O10" s="114">
        <v>0</v>
      </c>
      <c r="P10" s="114">
        <v>0</v>
      </c>
      <c r="Q10" s="114">
        <v>0</v>
      </c>
      <c r="R10" s="114">
        <v>0</v>
      </c>
      <c r="S10" s="115">
        <v>0</v>
      </c>
      <c r="T10" s="116">
        <v>35</v>
      </c>
    </row>
    <row r="11" spans="1:20" ht="21" customHeight="1">
      <c r="A11" s="107" t="s">
        <v>34</v>
      </c>
      <c r="B11" s="112">
        <v>6</v>
      </c>
      <c r="C11" s="114">
        <v>0</v>
      </c>
      <c r="D11" s="114">
        <v>0</v>
      </c>
      <c r="E11" s="114">
        <v>0</v>
      </c>
      <c r="F11" s="114">
        <v>2</v>
      </c>
      <c r="G11" s="114">
        <v>5</v>
      </c>
      <c r="H11" s="113" t="s">
        <v>133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5">
        <v>0</v>
      </c>
      <c r="T11" s="116">
        <v>13</v>
      </c>
    </row>
    <row r="12" spans="1:20" ht="21" customHeight="1">
      <c r="A12" s="107" t="s">
        <v>35</v>
      </c>
      <c r="B12" s="112">
        <v>10</v>
      </c>
      <c r="C12" s="114">
        <v>3</v>
      </c>
      <c r="D12" s="114">
        <v>2</v>
      </c>
      <c r="E12" s="114">
        <v>3</v>
      </c>
      <c r="F12" s="114">
        <v>2</v>
      </c>
      <c r="G12" s="114">
        <v>2</v>
      </c>
      <c r="H12" s="114">
        <v>0</v>
      </c>
      <c r="I12" s="113" t="s">
        <v>133</v>
      </c>
      <c r="J12" s="114">
        <v>1</v>
      </c>
      <c r="K12" s="114">
        <v>0</v>
      </c>
      <c r="L12" s="114">
        <v>0</v>
      </c>
      <c r="M12" s="114">
        <v>4</v>
      </c>
      <c r="N12" s="114">
        <v>2</v>
      </c>
      <c r="O12" s="114">
        <v>0</v>
      </c>
      <c r="P12" s="114">
        <v>0</v>
      </c>
      <c r="Q12" s="114">
        <v>0</v>
      </c>
      <c r="R12" s="114">
        <v>1</v>
      </c>
      <c r="S12" s="115">
        <v>0</v>
      </c>
      <c r="T12" s="116">
        <v>30</v>
      </c>
    </row>
    <row r="13" spans="1:20" ht="21" customHeight="1">
      <c r="A13" s="107" t="s">
        <v>36</v>
      </c>
      <c r="B13" s="112">
        <v>1</v>
      </c>
      <c r="C13" s="114">
        <v>0</v>
      </c>
      <c r="D13" s="114">
        <v>5</v>
      </c>
      <c r="E13" s="114">
        <v>0</v>
      </c>
      <c r="F13" s="114">
        <v>1</v>
      </c>
      <c r="G13" s="114">
        <v>1</v>
      </c>
      <c r="H13" s="114">
        <v>0</v>
      </c>
      <c r="I13" s="114">
        <v>0</v>
      </c>
      <c r="J13" s="113" t="s">
        <v>133</v>
      </c>
      <c r="K13" s="114">
        <v>1</v>
      </c>
      <c r="L13" s="114">
        <v>9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5">
        <v>3</v>
      </c>
      <c r="T13" s="116">
        <v>21</v>
      </c>
    </row>
    <row r="14" spans="1:20" ht="21" customHeight="1">
      <c r="A14" s="107" t="s">
        <v>37</v>
      </c>
      <c r="B14" s="112">
        <v>6</v>
      </c>
      <c r="C14" s="114">
        <v>5</v>
      </c>
      <c r="D14" s="114">
        <v>1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4</v>
      </c>
      <c r="K14" s="113" t="s">
        <v>133</v>
      </c>
      <c r="L14" s="114">
        <v>0</v>
      </c>
      <c r="M14" s="114">
        <v>1</v>
      </c>
      <c r="N14" s="114">
        <v>0</v>
      </c>
      <c r="O14" s="114">
        <v>9</v>
      </c>
      <c r="P14" s="114">
        <v>0</v>
      </c>
      <c r="Q14" s="114">
        <v>4</v>
      </c>
      <c r="R14" s="114">
        <v>0</v>
      </c>
      <c r="S14" s="115">
        <v>0</v>
      </c>
      <c r="T14" s="116">
        <v>30</v>
      </c>
    </row>
    <row r="15" spans="1:20" ht="21" customHeight="1">
      <c r="A15" s="107" t="s">
        <v>38</v>
      </c>
      <c r="B15" s="112">
        <v>10</v>
      </c>
      <c r="C15" s="114">
        <v>0</v>
      </c>
      <c r="D15" s="114">
        <v>11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7</v>
      </c>
      <c r="K15" s="114">
        <v>4</v>
      </c>
      <c r="L15" s="113" t="s">
        <v>133</v>
      </c>
      <c r="M15" s="114">
        <v>1</v>
      </c>
      <c r="N15" s="114">
        <v>1</v>
      </c>
      <c r="O15" s="114">
        <v>3</v>
      </c>
      <c r="P15" s="114">
        <v>0</v>
      </c>
      <c r="Q15" s="114">
        <v>0</v>
      </c>
      <c r="R15" s="114">
        <v>0</v>
      </c>
      <c r="S15" s="115">
        <v>1</v>
      </c>
      <c r="T15" s="116">
        <v>38</v>
      </c>
    </row>
    <row r="16" spans="1:20" ht="21" customHeight="1">
      <c r="A16" s="107" t="s">
        <v>39</v>
      </c>
      <c r="B16" s="112">
        <v>19</v>
      </c>
      <c r="C16" s="114">
        <v>3</v>
      </c>
      <c r="D16" s="114">
        <v>0</v>
      </c>
      <c r="E16" s="114">
        <v>0</v>
      </c>
      <c r="F16" s="114">
        <v>8</v>
      </c>
      <c r="G16" s="114">
        <v>4</v>
      </c>
      <c r="H16" s="114">
        <v>0</v>
      </c>
      <c r="I16" s="114">
        <v>6</v>
      </c>
      <c r="J16" s="114">
        <v>0</v>
      </c>
      <c r="K16" s="114">
        <v>0</v>
      </c>
      <c r="L16" s="114">
        <v>0</v>
      </c>
      <c r="M16" s="113" t="s">
        <v>133</v>
      </c>
      <c r="N16" s="114">
        <v>1</v>
      </c>
      <c r="O16" s="114">
        <v>0</v>
      </c>
      <c r="P16" s="114">
        <v>0</v>
      </c>
      <c r="Q16" s="114">
        <v>0</v>
      </c>
      <c r="R16" s="114">
        <v>0</v>
      </c>
      <c r="S16" s="115">
        <v>0</v>
      </c>
      <c r="T16" s="116">
        <v>41</v>
      </c>
    </row>
    <row r="17" spans="1:20" ht="21" customHeight="1">
      <c r="A17" s="107" t="s">
        <v>40</v>
      </c>
      <c r="B17" s="112">
        <v>36</v>
      </c>
      <c r="C17" s="114">
        <v>2</v>
      </c>
      <c r="D17" s="114">
        <v>0</v>
      </c>
      <c r="E17" s="114">
        <v>0</v>
      </c>
      <c r="F17" s="114">
        <v>0</v>
      </c>
      <c r="G17" s="114">
        <v>1</v>
      </c>
      <c r="H17" s="114">
        <v>0</v>
      </c>
      <c r="I17" s="114">
        <v>2</v>
      </c>
      <c r="J17" s="114">
        <v>0</v>
      </c>
      <c r="K17" s="114">
        <v>0</v>
      </c>
      <c r="L17" s="114">
        <v>1</v>
      </c>
      <c r="M17" s="114">
        <v>1</v>
      </c>
      <c r="N17" s="113" t="s">
        <v>133</v>
      </c>
      <c r="O17" s="114">
        <v>1</v>
      </c>
      <c r="P17" s="114">
        <v>0</v>
      </c>
      <c r="Q17" s="114">
        <v>1</v>
      </c>
      <c r="R17" s="114">
        <v>2</v>
      </c>
      <c r="S17" s="115">
        <v>2</v>
      </c>
      <c r="T17" s="116">
        <v>49</v>
      </c>
    </row>
    <row r="18" spans="1:20" ht="21" customHeight="1">
      <c r="A18" s="107" t="s">
        <v>41</v>
      </c>
      <c r="B18" s="112">
        <v>5</v>
      </c>
      <c r="C18" s="114">
        <v>7</v>
      </c>
      <c r="D18" s="114">
        <v>3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1</v>
      </c>
      <c r="K18" s="114">
        <v>3</v>
      </c>
      <c r="L18" s="114">
        <v>1</v>
      </c>
      <c r="M18" s="114">
        <v>0</v>
      </c>
      <c r="N18" s="114">
        <v>0</v>
      </c>
      <c r="O18" s="113" t="s">
        <v>133</v>
      </c>
      <c r="P18" s="114">
        <v>1</v>
      </c>
      <c r="Q18" s="114">
        <v>2</v>
      </c>
      <c r="R18" s="114">
        <v>0</v>
      </c>
      <c r="S18" s="115">
        <v>0</v>
      </c>
      <c r="T18" s="116">
        <v>23</v>
      </c>
    </row>
    <row r="19" spans="1:20" ht="21" customHeight="1">
      <c r="A19" s="107" t="s">
        <v>43</v>
      </c>
      <c r="B19" s="112">
        <v>1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3" t="s">
        <v>133</v>
      </c>
      <c r="Q19" s="114">
        <v>0</v>
      </c>
      <c r="R19" s="114">
        <v>0</v>
      </c>
      <c r="S19" s="115">
        <v>0</v>
      </c>
      <c r="T19" s="116">
        <v>1</v>
      </c>
    </row>
    <row r="20" spans="1:20" ht="21" customHeight="1">
      <c r="A20" s="107" t="s">
        <v>45</v>
      </c>
      <c r="B20" s="112">
        <v>6</v>
      </c>
      <c r="C20" s="114">
        <v>17</v>
      </c>
      <c r="D20" s="114">
        <v>2</v>
      </c>
      <c r="E20" s="114">
        <v>2</v>
      </c>
      <c r="F20" s="114">
        <v>1</v>
      </c>
      <c r="G20" s="114">
        <v>0</v>
      </c>
      <c r="H20" s="114">
        <v>0</v>
      </c>
      <c r="I20" s="114">
        <v>0</v>
      </c>
      <c r="J20" s="114">
        <v>1</v>
      </c>
      <c r="K20" s="114">
        <v>11</v>
      </c>
      <c r="L20" s="114">
        <v>0</v>
      </c>
      <c r="M20" s="114">
        <v>1</v>
      </c>
      <c r="N20" s="114">
        <v>1</v>
      </c>
      <c r="O20" s="114">
        <v>3</v>
      </c>
      <c r="P20" s="114">
        <v>0</v>
      </c>
      <c r="Q20" s="113" t="s">
        <v>133</v>
      </c>
      <c r="R20" s="114">
        <v>0</v>
      </c>
      <c r="S20" s="115">
        <v>0</v>
      </c>
      <c r="T20" s="116">
        <v>45</v>
      </c>
    </row>
    <row r="21" spans="1:20" ht="21" customHeight="1">
      <c r="A21" s="107" t="s">
        <v>47</v>
      </c>
      <c r="B21" s="112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3" t="s">
        <v>133</v>
      </c>
      <c r="S21" s="115">
        <v>1</v>
      </c>
      <c r="T21" s="116">
        <v>1</v>
      </c>
    </row>
    <row r="22" spans="1:20" ht="21" customHeight="1" thickBot="1">
      <c r="A22" s="107" t="s">
        <v>48</v>
      </c>
      <c r="B22" s="117">
        <v>3</v>
      </c>
      <c r="C22" s="118">
        <v>1</v>
      </c>
      <c r="D22" s="118">
        <v>1</v>
      </c>
      <c r="E22" s="118">
        <v>2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1</v>
      </c>
      <c r="O22" s="118">
        <v>0</v>
      </c>
      <c r="P22" s="118">
        <v>0</v>
      </c>
      <c r="Q22" s="118">
        <v>0</v>
      </c>
      <c r="R22" s="118">
        <v>10</v>
      </c>
      <c r="S22" s="119" t="s">
        <v>133</v>
      </c>
      <c r="T22" s="116">
        <v>18</v>
      </c>
    </row>
    <row r="23" spans="1:20" ht="21" customHeight="1" thickBot="1" thickTop="1">
      <c r="A23" s="120" t="s">
        <v>99</v>
      </c>
      <c r="B23" s="121">
        <v>262</v>
      </c>
      <c r="C23" s="122">
        <v>138</v>
      </c>
      <c r="D23" s="122">
        <v>46</v>
      </c>
      <c r="E23" s="122">
        <v>28</v>
      </c>
      <c r="F23" s="122">
        <v>52</v>
      </c>
      <c r="G23" s="122">
        <v>66</v>
      </c>
      <c r="H23" s="122">
        <v>22</v>
      </c>
      <c r="I23" s="122">
        <v>35</v>
      </c>
      <c r="J23" s="122">
        <v>28</v>
      </c>
      <c r="K23" s="122">
        <v>42</v>
      </c>
      <c r="L23" s="122">
        <v>49</v>
      </c>
      <c r="M23" s="122">
        <v>50</v>
      </c>
      <c r="N23" s="122">
        <v>63</v>
      </c>
      <c r="O23" s="122">
        <v>36</v>
      </c>
      <c r="P23" s="122">
        <v>1</v>
      </c>
      <c r="Q23" s="122">
        <v>37</v>
      </c>
      <c r="R23" s="122">
        <v>22</v>
      </c>
      <c r="S23" s="123">
        <v>21</v>
      </c>
      <c r="T23" s="124">
        <v>998</v>
      </c>
    </row>
    <row r="24" spans="1:19" ht="1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  <c r="R24" s="147"/>
      <c r="S24" s="147"/>
    </row>
  </sheetData>
  <sheetProtection/>
  <mergeCells count="3">
    <mergeCell ref="A2:T2"/>
    <mergeCell ref="S1:T1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1.8515625" style="75" customWidth="1"/>
    <col min="2" max="21" width="5.8515625" style="75" customWidth="1"/>
    <col min="22" max="16384" width="9.00390625" style="75" customWidth="1"/>
  </cols>
  <sheetData>
    <row r="1" spans="20:21" ht="12" customHeight="1">
      <c r="T1" s="200" t="s">
        <v>100</v>
      </c>
      <c r="U1" s="200"/>
    </row>
    <row r="2" spans="1:21" ht="18.75" customHeight="1">
      <c r="A2" s="207" t="s">
        <v>134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9"/>
      <c r="R3" s="33"/>
      <c r="S3" s="199" t="s">
        <v>139</v>
      </c>
      <c r="T3" s="199"/>
      <c r="U3" s="199"/>
    </row>
    <row r="4" spans="1:21" ht="15.75" customHeight="1">
      <c r="A4" s="201" t="s">
        <v>101</v>
      </c>
      <c r="B4" s="203" t="s">
        <v>102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103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148" customFormat="1" ht="15.75" customHeight="1">
      <c r="A5" s="202"/>
      <c r="B5" s="125" t="s">
        <v>104</v>
      </c>
      <c r="C5" s="126" t="s">
        <v>105</v>
      </c>
      <c r="D5" s="127" t="s">
        <v>106</v>
      </c>
      <c r="E5" s="127" t="s">
        <v>107</v>
      </c>
      <c r="F5" s="127" t="s">
        <v>108</v>
      </c>
      <c r="G5" s="127" t="s">
        <v>109</v>
      </c>
      <c r="H5" s="127" t="s">
        <v>110</v>
      </c>
      <c r="I5" s="127" t="s">
        <v>111</v>
      </c>
      <c r="J5" s="127" t="s">
        <v>112</v>
      </c>
      <c r="K5" s="128" t="s">
        <v>113</v>
      </c>
      <c r="L5" s="125" t="s">
        <v>104</v>
      </c>
      <c r="M5" s="126" t="s">
        <v>105</v>
      </c>
      <c r="N5" s="127" t="s">
        <v>106</v>
      </c>
      <c r="O5" s="127" t="s">
        <v>107</v>
      </c>
      <c r="P5" s="127" t="s">
        <v>108</v>
      </c>
      <c r="Q5" s="127" t="s">
        <v>109</v>
      </c>
      <c r="R5" s="127" t="s">
        <v>110</v>
      </c>
      <c r="S5" s="127" t="s">
        <v>111</v>
      </c>
      <c r="T5" s="127" t="s">
        <v>112</v>
      </c>
      <c r="U5" s="129" t="s">
        <v>113</v>
      </c>
    </row>
    <row r="6" spans="1:21" ht="15.75" customHeight="1">
      <c r="A6" s="80" t="s">
        <v>25</v>
      </c>
      <c r="B6" s="130">
        <v>1088</v>
      </c>
      <c r="C6" s="131">
        <v>5</v>
      </c>
      <c r="D6" s="131">
        <v>10</v>
      </c>
      <c r="E6" s="131">
        <v>207</v>
      </c>
      <c r="F6" s="131">
        <v>78</v>
      </c>
      <c r="G6" s="131">
        <v>116</v>
      </c>
      <c r="H6" s="131">
        <v>69</v>
      </c>
      <c r="I6" s="131">
        <v>20</v>
      </c>
      <c r="J6" s="131">
        <v>496</v>
      </c>
      <c r="K6" s="132">
        <v>87</v>
      </c>
      <c r="L6" s="130">
        <v>1436</v>
      </c>
      <c r="M6" s="131">
        <v>2</v>
      </c>
      <c r="N6" s="131">
        <v>14</v>
      </c>
      <c r="O6" s="131">
        <v>157</v>
      </c>
      <c r="P6" s="131">
        <v>62</v>
      </c>
      <c r="Q6" s="131">
        <v>108</v>
      </c>
      <c r="R6" s="131">
        <v>60</v>
      </c>
      <c r="S6" s="131">
        <v>22</v>
      </c>
      <c r="T6" s="131">
        <v>720</v>
      </c>
      <c r="U6" s="133">
        <v>291</v>
      </c>
    </row>
    <row r="7" spans="1:21" ht="15.75" customHeight="1">
      <c r="A7" s="80" t="s">
        <v>26</v>
      </c>
      <c r="B7" s="82">
        <v>1039</v>
      </c>
      <c r="C7" s="83">
        <v>5</v>
      </c>
      <c r="D7" s="83">
        <v>10</v>
      </c>
      <c r="E7" s="83">
        <v>197</v>
      </c>
      <c r="F7" s="83">
        <v>74</v>
      </c>
      <c r="G7" s="83">
        <v>112</v>
      </c>
      <c r="H7" s="83">
        <v>67</v>
      </c>
      <c r="I7" s="83">
        <v>20</v>
      </c>
      <c r="J7" s="83">
        <v>467</v>
      </c>
      <c r="K7" s="84">
        <v>87</v>
      </c>
      <c r="L7" s="82">
        <v>1369</v>
      </c>
      <c r="M7" s="83">
        <v>2</v>
      </c>
      <c r="N7" s="83">
        <v>14</v>
      </c>
      <c r="O7" s="83">
        <v>154</v>
      </c>
      <c r="P7" s="83">
        <v>57</v>
      </c>
      <c r="Q7" s="83">
        <v>105</v>
      </c>
      <c r="R7" s="83">
        <v>57</v>
      </c>
      <c r="S7" s="83">
        <v>22</v>
      </c>
      <c r="T7" s="83">
        <v>678</v>
      </c>
      <c r="U7" s="134">
        <v>280</v>
      </c>
    </row>
    <row r="8" spans="1:21" ht="15.75" customHeight="1">
      <c r="A8" s="80" t="s">
        <v>27</v>
      </c>
      <c r="B8" s="82">
        <v>49</v>
      </c>
      <c r="C8" s="83">
        <v>0</v>
      </c>
      <c r="D8" s="83">
        <v>0</v>
      </c>
      <c r="E8" s="83">
        <v>10</v>
      </c>
      <c r="F8" s="83">
        <v>4</v>
      </c>
      <c r="G8" s="83">
        <v>4</v>
      </c>
      <c r="H8" s="83">
        <v>2</v>
      </c>
      <c r="I8" s="83">
        <v>0</v>
      </c>
      <c r="J8" s="83">
        <v>29</v>
      </c>
      <c r="K8" s="84">
        <v>0</v>
      </c>
      <c r="L8" s="82">
        <v>67</v>
      </c>
      <c r="M8" s="83">
        <v>0</v>
      </c>
      <c r="N8" s="83">
        <v>0</v>
      </c>
      <c r="O8" s="83">
        <v>3</v>
      </c>
      <c r="P8" s="83">
        <v>5</v>
      </c>
      <c r="Q8" s="83">
        <v>3</v>
      </c>
      <c r="R8" s="83">
        <v>3</v>
      </c>
      <c r="S8" s="83">
        <v>0</v>
      </c>
      <c r="T8" s="83">
        <v>42</v>
      </c>
      <c r="U8" s="134">
        <v>11</v>
      </c>
    </row>
    <row r="9" spans="1:21" ht="15.75" customHeight="1">
      <c r="A9" s="87" t="s">
        <v>28</v>
      </c>
      <c r="B9" s="89">
        <v>424</v>
      </c>
      <c r="C9" s="90">
        <v>1</v>
      </c>
      <c r="D9" s="90">
        <v>7</v>
      </c>
      <c r="E9" s="90">
        <v>100</v>
      </c>
      <c r="F9" s="90">
        <v>34</v>
      </c>
      <c r="G9" s="90">
        <v>43</v>
      </c>
      <c r="H9" s="90">
        <v>14</v>
      </c>
      <c r="I9" s="90">
        <v>11</v>
      </c>
      <c r="J9" s="90">
        <v>191</v>
      </c>
      <c r="K9" s="91">
        <v>23</v>
      </c>
      <c r="L9" s="89">
        <v>474</v>
      </c>
      <c r="M9" s="90">
        <v>0</v>
      </c>
      <c r="N9" s="90">
        <v>9</v>
      </c>
      <c r="O9" s="90">
        <v>71</v>
      </c>
      <c r="P9" s="90">
        <v>31</v>
      </c>
      <c r="Q9" s="90">
        <v>54</v>
      </c>
      <c r="R9" s="90">
        <v>16</v>
      </c>
      <c r="S9" s="90">
        <v>9</v>
      </c>
      <c r="T9" s="90">
        <v>232</v>
      </c>
      <c r="U9" s="135">
        <v>52</v>
      </c>
    </row>
    <row r="10" spans="1:21" ht="15.75" customHeight="1">
      <c r="A10" s="87" t="s">
        <v>29</v>
      </c>
      <c r="B10" s="89">
        <v>126</v>
      </c>
      <c r="C10" s="90">
        <v>2</v>
      </c>
      <c r="D10" s="90">
        <v>2</v>
      </c>
      <c r="E10" s="90">
        <v>9</v>
      </c>
      <c r="F10" s="90">
        <v>13</v>
      </c>
      <c r="G10" s="90">
        <v>18</v>
      </c>
      <c r="H10" s="90">
        <v>3</v>
      </c>
      <c r="I10" s="90">
        <v>1</v>
      </c>
      <c r="J10" s="90">
        <v>65</v>
      </c>
      <c r="K10" s="91">
        <v>13</v>
      </c>
      <c r="L10" s="89">
        <v>283</v>
      </c>
      <c r="M10" s="90">
        <v>1</v>
      </c>
      <c r="N10" s="90">
        <v>0</v>
      </c>
      <c r="O10" s="90">
        <v>24</v>
      </c>
      <c r="P10" s="90">
        <v>8</v>
      </c>
      <c r="Q10" s="90">
        <v>19</v>
      </c>
      <c r="R10" s="90">
        <v>15</v>
      </c>
      <c r="S10" s="90">
        <v>0</v>
      </c>
      <c r="T10" s="90">
        <v>65</v>
      </c>
      <c r="U10" s="135">
        <v>151</v>
      </c>
    </row>
    <row r="11" spans="1:21" ht="15.75" customHeight="1">
      <c r="A11" s="87" t="s">
        <v>30</v>
      </c>
      <c r="B11" s="89">
        <v>120</v>
      </c>
      <c r="C11" s="90">
        <v>0</v>
      </c>
      <c r="D11" s="90">
        <v>0</v>
      </c>
      <c r="E11" s="90">
        <v>11</v>
      </c>
      <c r="F11" s="90">
        <v>4</v>
      </c>
      <c r="G11" s="90">
        <v>11</v>
      </c>
      <c r="H11" s="90">
        <v>10</v>
      </c>
      <c r="I11" s="90">
        <v>0</v>
      </c>
      <c r="J11" s="90">
        <v>83</v>
      </c>
      <c r="K11" s="91">
        <v>1</v>
      </c>
      <c r="L11" s="89">
        <v>123</v>
      </c>
      <c r="M11" s="90">
        <v>0</v>
      </c>
      <c r="N11" s="90">
        <v>4</v>
      </c>
      <c r="O11" s="90">
        <v>6</v>
      </c>
      <c r="P11" s="90">
        <v>4</v>
      </c>
      <c r="Q11" s="90">
        <v>9</v>
      </c>
      <c r="R11" s="90">
        <v>6</v>
      </c>
      <c r="S11" s="90">
        <v>0</v>
      </c>
      <c r="T11" s="90">
        <v>87</v>
      </c>
      <c r="U11" s="135">
        <v>7</v>
      </c>
    </row>
    <row r="12" spans="1:21" ht="15.75" customHeight="1">
      <c r="A12" s="87" t="s">
        <v>31</v>
      </c>
      <c r="B12" s="89">
        <v>95</v>
      </c>
      <c r="C12" s="90">
        <v>0</v>
      </c>
      <c r="D12" s="90">
        <v>0</v>
      </c>
      <c r="E12" s="90">
        <v>8</v>
      </c>
      <c r="F12" s="90">
        <v>5</v>
      </c>
      <c r="G12" s="90">
        <v>8</v>
      </c>
      <c r="H12" s="90">
        <v>8</v>
      </c>
      <c r="I12" s="90">
        <v>1</v>
      </c>
      <c r="J12" s="90">
        <v>37</v>
      </c>
      <c r="K12" s="91">
        <v>28</v>
      </c>
      <c r="L12" s="89">
        <v>116</v>
      </c>
      <c r="M12" s="90">
        <v>0</v>
      </c>
      <c r="N12" s="90">
        <v>0</v>
      </c>
      <c r="O12" s="90">
        <v>5</v>
      </c>
      <c r="P12" s="90">
        <v>2</v>
      </c>
      <c r="Q12" s="90">
        <v>4</v>
      </c>
      <c r="R12" s="90">
        <v>2</v>
      </c>
      <c r="S12" s="90">
        <v>6</v>
      </c>
      <c r="T12" s="90">
        <v>83</v>
      </c>
      <c r="U12" s="135">
        <v>14</v>
      </c>
    </row>
    <row r="13" spans="1:21" ht="15.75" customHeight="1">
      <c r="A13" s="87" t="s">
        <v>32</v>
      </c>
      <c r="B13" s="89">
        <v>52</v>
      </c>
      <c r="C13" s="90">
        <v>1</v>
      </c>
      <c r="D13" s="90">
        <v>0</v>
      </c>
      <c r="E13" s="90">
        <v>16</v>
      </c>
      <c r="F13" s="90">
        <v>2</v>
      </c>
      <c r="G13" s="90">
        <v>9</v>
      </c>
      <c r="H13" s="90">
        <v>5</v>
      </c>
      <c r="I13" s="90">
        <v>0</v>
      </c>
      <c r="J13" s="90">
        <v>16</v>
      </c>
      <c r="K13" s="91">
        <v>3</v>
      </c>
      <c r="L13" s="89">
        <v>68</v>
      </c>
      <c r="M13" s="90">
        <v>0</v>
      </c>
      <c r="N13" s="90">
        <v>1</v>
      </c>
      <c r="O13" s="90">
        <v>9</v>
      </c>
      <c r="P13" s="90">
        <v>3</v>
      </c>
      <c r="Q13" s="90">
        <v>5</v>
      </c>
      <c r="R13" s="90">
        <v>8</v>
      </c>
      <c r="S13" s="90">
        <v>1</v>
      </c>
      <c r="T13" s="90">
        <v>35</v>
      </c>
      <c r="U13" s="135">
        <v>6</v>
      </c>
    </row>
    <row r="14" spans="1:21" ht="15.75" customHeight="1">
      <c r="A14" s="87" t="s">
        <v>33</v>
      </c>
      <c r="B14" s="89">
        <v>24</v>
      </c>
      <c r="C14" s="90">
        <v>0</v>
      </c>
      <c r="D14" s="90">
        <v>0</v>
      </c>
      <c r="E14" s="90">
        <v>9</v>
      </c>
      <c r="F14" s="90">
        <v>1</v>
      </c>
      <c r="G14" s="90">
        <v>0</v>
      </c>
      <c r="H14" s="90">
        <v>2</v>
      </c>
      <c r="I14" s="90">
        <v>0</v>
      </c>
      <c r="J14" s="90">
        <v>8</v>
      </c>
      <c r="K14" s="91">
        <v>4</v>
      </c>
      <c r="L14" s="89">
        <v>39</v>
      </c>
      <c r="M14" s="90">
        <v>0</v>
      </c>
      <c r="N14" s="90">
        <v>0</v>
      </c>
      <c r="O14" s="90">
        <v>5</v>
      </c>
      <c r="P14" s="90">
        <v>2</v>
      </c>
      <c r="Q14" s="90">
        <v>3</v>
      </c>
      <c r="R14" s="90">
        <v>1</v>
      </c>
      <c r="S14" s="90">
        <v>1</v>
      </c>
      <c r="T14" s="90">
        <v>11</v>
      </c>
      <c r="U14" s="135">
        <v>16</v>
      </c>
    </row>
    <row r="15" spans="1:21" ht="15.75" customHeight="1">
      <c r="A15" s="87" t="s">
        <v>34</v>
      </c>
      <c r="B15" s="89">
        <v>3</v>
      </c>
      <c r="C15" s="90">
        <v>0</v>
      </c>
      <c r="D15" s="90">
        <v>0</v>
      </c>
      <c r="E15" s="90">
        <v>1</v>
      </c>
      <c r="F15" s="90">
        <v>1</v>
      </c>
      <c r="G15" s="90">
        <v>0</v>
      </c>
      <c r="H15" s="90">
        <v>0</v>
      </c>
      <c r="I15" s="90">
        <v>0</v>
      </c>
      <c r="J15" s="90">
        <v>1</v>
      </c>
      <c r="K15" s="91">
        <v>0</v>
      </c>
      <c r="L15" s="89">
        <v>12</v>
      </c>
      <c r="M15" s="90">
        <v>0</v>
      </c>
      <c r="N15" s="90">
        <v>0</v>
      </c>
      <c r="O15" s="90">
        <v>2</v>
      </c>
      <c r="P15" s="90">
        <v>0</v>
      </c>
      <c r="Q15" s="90">
        <v>2</v>
      </c>
      <c r="R15" s="90">
        <v>0</v>
      </c>
      <c r="S15" s="90">
        <v>0</v>
      </c>
      <c r="T15" s="90">
        <v>8</v>
      </c>
      <c r="U15" s="135">
        <v>0</v>
      </c>
    </row>
    <row r="16" spans="1:21" ht="15.75" customHeight="1">
      <c r="A16" s="87" t="s">
        <v>35</v>
      </c>
      <c r="B16" s="89">
        <v>17</v>
      </c>
      <c r="C16" s="90">
        <v>0</v>
      </c>
      <c r="D16" s="90">
        <v>0</v>
      </c>
      <c r="E16" s="90">
        <v>3</v>
      </c>
      <c r="F16" s="90">
        <v>1</v>
      </c>
      <c r="G16" s="90">
        <v>6</v>
      </c>
      <c r="H16" s="90">
        <v>0</v>
      </c>
      <c r="I16" s="90">
        <v>0</v>
      </c>
      <c r="J16" s="90">
        <v>5</v>
      </c>
      <c r="K16" s="91">
        <v>2</v>
      </c>
      <c r="L16" s="89">
        <v>25</v>
      </c>
      <c r="M16" s="90">
        <v>1</v>
      </c>
      <c r="N16" s="90">
        <v>0</v>
      </c>
      <c r="O16" s="90">
        <v>1</v>
      </c>
      <c r="P16" s="90">
        <v>2</v>
      </c>
      <c r="Q16" s="90">
        <v>0</v>
      </c>
      <c r="R16" s="90">
        <v>0</v>
      </c>
      <c r="S16" s="90">
        <v>0</v>
      </c>
      <c r="T16" s="90">
        <v>11</v>
      </c>
      <c r="U16" s="135">
        <v>10</v>
      </c>
    </row>
    <row r="17" spans="1:21" ht="15.75" customHeight="1">
      <c r="A17" s="87" t="s">
        <v>36</v>
      </c>
      <c r="B17" s="89">
        <v>28</v>
      </c>
      <c r="C17" s="90">
        <v>0</v>
      </c>
      <c r="D17" s="90">
        <v>0</v>
      </c>
      <c r="E17" s="90">
        <v>7</v>
      </c>
      <c r="F17" s="90">
        <v>5</v>
      </c>
      <c r="G17" s="90">
        <v>0</v>
      </c>
      <c r="H17" s="90">
        <v>6</v>
      </c>
      <c r="I17" s="90">
        <v>1</v>
      </c>
      <c r="J17" s="90">
        <v>6</v>
      </c>
      <c r="K17" s="91">
        <v>3</v>
      </c>
      <c r="L17" s="89">
        <v>22</v>
      </c>
      <c r="M17" s="90">
        <v>0</v>
      </c>
      <c r="N17" s="90">
        <v>0</v>
      </c>
      <c r="O17" s="90">
        <v>3</v>
      </c>
      <c r="P17" s="90">
        <v>1</v>
      </c>
      <c r="Q17" s="90">
        <v>0</v>
      </c>
      <c r="R17" s="90">
        <v>3</v>
      </c>
      <c r="S17" s="90">
        <v>0</v>
      </c>
      <c r="T17" s="90">
        <v>15</v>
      </c>
      <c r="U17" s="135">
        <v>0</v>
      </c>
    </row>
    <row r="18" spans="1:21" ht="15.75" customHeight="1">
      <c r="A18" s="87" t="s">
        <v>37</v>
      </c>
      <c r="B18" s="89">
        <v>24</v>
      </c>
      <c r="C18" s="90">
        <v>0</v>
      </c>
      <c r="D18" s="90">
        <v>0</v>
      </c>
      <c r="E18" s="90">
        <v>6</v>
      </c>
      <c r="F18" s="90">
        <v>3</v>
      </c>
      <c r="G18" s="90">
        <v>5</v>
      </c>
      <c r="H18" s="90">
        <v>2</v>
      </c>
      <c r="I18" s="90">
        <v>1</v>
      </c>
      <c r="J18" s="90">
        <v>6</v>
      </c>
      <c r="K18" s="91">
        <v>1</v>
      </c>
      <c r="L18" s="89">
        <v>56</v>
      </c>
      <c r="M18" s="90">
        <v>0</v>
      </c>
      <c r="N18" s="90">
        <v>0</v>
      </c>
      <c r="O18" s="90">
        <v>5</v>
      </c>
      <c r="P18" s="90">
        <v>3</v>
      </c>
      <c r="Q18" s="90">
        <v>3</v>
      </c>
      <c r="R18" s="90">
        <v>1</v>
      </c>
      <c r="S18" s="90">
        <v>1</v>
      </c>
      <c r="T18" s="90">
        <v>39</v>
      </c>
      <c r="U18" s="135">
        <v>4</v>
      </c>
    </row>
    <row r="19" spans="1:21" ht="15.75" customHeight="1">
      <c r="A19" s="87" t="s">
        <v>38</v>
      </c>
      <c r="B19" s="89">
        <v>52</v>
      </c>
      <c r="C19" s="90">
        <v>0</v>
      </c>
      <c r="D19" s="90">
        <v>1</v>
      </c>
      <c r="E19" s="90">
        <v>6</v>
      </c>
      <c r="F19" s="90">
        <v>3</v>
      </c>
      <c r="G19" s="90">
        <v>6</v>
      </c>
      <c r="H19" s="90">
        <v>8</v>
      </c>
      <c r="I19" s="90">
        <v>3</v>
      </c>
      <c r="J19" s="90">
        <v>24</v>
      </c>
      <c r="K19" s="91">
        <v>1</v>
      </c>
      <c r="L19" s="89">
        <v>60</v>
      </c>
      <c r="M19" s="90">
        <v>0</v>
      </c>
      <c r="N19" s="90">
        <v>0</v>
      </c>
      <c r="O19" s="90">
        <v>13</v>
      </c>
      <c r="P19" s="90">
        <v>0</v>
      </c>
      <c r="Q19" s="90">
        <v>2</v>
      </c>
      <c r="R19" s="90">
        <v>2</v>
      </c>
      <c r="S19" s="90">
        <v>2</v>
      </c>
      <c r="T19" s="90">
        <v>34</v>
      </c>
      <c r="U19" s="135">
        <v>7</v>
      </c>
    </row>
    <row r="20" spans="1:21" ht="15.75" customHeight="1">
      <c r="A20" s="87" t="s">
        <v>39</v>
      </c>
      <c r="B20" s="89">
        <v>25</v>
      </c>
      <c r="C20" s="90">
        <v>0</v>
      </c>
      <c r="D20" s="90">
        <v>0</v>
      </c>
      <c r="E20" s="90">
        <v>9</v>
      </c>
      <c r="F20" s="90">
        <v>0</v>
      </c>
      <c r="G20" s="90">
        <v>3</v>
      </c>
      <c r="H20" s="90">
        <v>0</v>
      </c>
      <c r="I20" s="90">
        <v>2</v>
      </c>
      <c r="J20" s="90">
        <v>8</v>
      </c>
      <c r="K20" s="91">
        <v>3</v>
      </c>
      <c r="L20" s="89">
        <v>13</v>
      </c>
      <c r="M20" s="90">
        <v>0</v>
      </c>
      <c r="N20" s="90">
        <v>0</v>
      </c>
      <c r="O20" s="90">
        <v>1</v>
      </c>
      <c r="P20" s="90">
        <v>0</v>
      </c>
      <c r="Q20" s="90">
        <v>1</v>
      </c>
      <c r="R20" s="90">
        <v>1</v>
      </c>
      <c r="S20" s="90">
        <v>1</v>
      </c>
      <c r="T20" s="90">
        <v>8</v>
      </c>
      <c r="U20" s="135">
        <v>1</v>
      </c>
    </row>
    <row r="21" spans="1:21" ht="15.75" customHeight="1">
      <c r="A21" s="87" t="s">
        <v>40</v>
      </c>
      <c r="B21" s="89">
        <v>32</v>
      </c>
      <c r="C21" s="90">
        <v>0</v>
      </c>
      <c r="D21" s="90">
        <v>0</v>
      </c>
      <c r="E21" s="90">
        <v>9</v>
      </c>
      <c r="F21" s="90">
        <v>1</v>
      </c>
      <c r="G21" s="90">
        <v>1</v>
      </c>
      <c r="H21" s="90">
        <v>6</v>
      </c>
      <c r="I21" s="90">
        <v>0</v>
      </c>
      <c r="J21" s="90">
        <v>12</v>
      </c>
      <c r="K21" s="91">
        <v>3</v>
      </c>
      <c r="L21" s="89">
        <v>46</v>
      </c>
      <c r="M21" s="90">
        <v>0</v>
      </c>
      <c r="N21" s="90">
        <v>0</v>
      </c>
      <c r="O21" s="90">
        <v>4</v>
      </c>
      <c r="P21" s="90">
        <v>1</v>
      </c>
      <c r="Q21" s="90">
        <v>1</v>
      </c>
      <c r="R21" s="90">
        <v>1</v>
      </c>
      <c r="S21" s="90">
        <v>0</v>
      </c>
      <c r="T21" s="90">
        <v>31</v>
      </c>
      <c r="U21" s="135">
        <v>8</v>
      </c>
    </row>
    <row r="22" spans="1:21" ht="15.75" customHeight="1">
      <c r="A22" s="87" t="s">
        <v>41</v>
      </c>
      <c r="B22" s="89">
        <v>17</v>
      </c>
      <c r="C22" s="90">
        <v>1</v>
      </c>
      <c r="D22" s="90">
        <v>0</v>
      </c>
      <c r="E22" s="90">
        <v>3</v>
      </c>
      <c r="F22" s="90">
        <v>1</v>
      </c>
      <c r="G22" s="90">
        <v>2</v>
      </c>
      <c r="H22" s="90">
        <v>3</v>
      </c>
      <c r="I22" s="90">
        <v>0</v>
      </c>
      <c r="J22" s="90">
        <v>5</v>
      </c>
      <c r="K22" s="91">
        <v>2</v>
      </c>
      <c r="L22" s="89">
        <v>32</v>
      </c>
      <c r="M22" s="90">
        <v>0</v>
      </c>
      <c r="N22" s="90">
        <v>0</v>
      </c>
      <c r="O22" s="90">
        <v>5</v>
      </c>
      <c r="P22" s="90">
        <v>0</v>
      </c>
      <c r="Q22" s="90">
        <v>2</v>
      </c>
      <c r="R22" s="90">
        <v>1</v>
      </c>
      <c r="S22" s="90">
        <v>1</v>
      </c>
      <c r="T22" s="90">
        <v>19</v>
      </c>
      <c r="U22" s="135">
        <v>4</v>
      </c>
    </row>
    <row r="23" spans="1:21" ht="15.75" customHeight="1">
      <c r="A23" s="80" t="s">
        <v>42</v>
      </c>
      <c r="B23" s="82">
        <v>3</v>
      </c>
      <c r="C23" s="83">
        <v>0</v>
      </c>
      <c r="D23" s="83">
        <v>0</v>
      </c>
      <c r="E23" s="83">
        <v>1</v>
      </c>
      <c r="F23" s="83">
        <v>0</v>
      </c>
      <c r="G23" s="83">
        <v>1</v>
      </c>
      <c r="H23" s="83">
        <v>0</v>
      </c>
      <c r="I23" s="83">
        <v>0</v>
      </c>
      <c r="J23" s="83">
        <v>1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1</v>
      </c>
      <c r="Q23" s="83">
        <v>0</v>
      </c>
      <c r="R23" s="83">
        <v>0</v>
      </c>
      <c r="S23" s="83">
        <v>0</v>
      </c>
      <c r="T23" s="83">
        <v>0</v>
      </c>
      <c r="U23" s="134">
        <v>0</v>
      </c>
    </row>
    <row r="24" spans="1:21" ht="15.75" customHeight="1">
      <c r="A24" s="87" t="s">
        <v>43</v>
      </c>
      <c r="B24" s="89">
        <v>3</v>
      </c>
      <c r="C24" s="90">
        <v>0</v>
      </c>
      <c r="D24" s="90">
        <v>0</v>
      </c>
      <c r="E24" s="90">
        <v>1</v>
      </c>
      <c r="F24" s="90">
        <v>0</v>
      </c>
      <c r="G24" s="90">
        <v>1</v>
      </c>
      <c r="H24" s="90">
        <v>0</v>
      </c>
      <c r="I24" s="90">
        <v>0</v>
      </c>
      <c r="J24" s="90">
        <v>1</v>
      </c>
      <c r="K24" s="91">
        <v>0</v>
      </c>
      <c r="L24" s="89">
        <v>1</v>
      </c>
      <c r="M24" s="90">
        <v>0</v>
      </c>
      <c r="N24" s="90">
        <v>0</v>
      </c>
      <c r="O24" s="90">
        <v>0</v>
      </c>
      <c r="P24" s="90">
        <v>1</v>
      </c>
      <c r="Q24" s="90">
        <v>0</v>
      </c>
      <c r="R24" s="90">
        <v>0</v>
      </c>
      <c r="S24" s="90">
        <v>0</v>
      </c>
      <c r="T24" s="90">
        <v>0</v>
      </c>
      <c r="U24" s="135">
        <v>0</v>
      </c>
    </row>
    <row r="25" spans="1:21" ht="15.75" customHeight="1">
      <c r="A25" s="80" t="s">
        <v>44</v>
      </c>
      <c r="B25" s="82">
        <v>27</v>
      </c>
      <c r="C25" s="83">
        <v>0</v>
      </c>
      <c r="D25" s="83">
        <v>0</v>
      </c>
      <c r="E25" s="83">
        <v>5</v>
      </c>
      <c r="F25" s="83">
        <v>2</v>
      </c>
      <c r="G25" s="83">
        <v>2</v>
      </c>
      <c r="H25" s="83">
        <v>0</v>
      </c>
      <c r="I25" s="83">
        <v>0</v>
      </c>
      <c r="J25" s="83">
        <v>18</v>
      </c>
      <c r="K25" s="84">
        <v>0</v>
      </c>
      <c r="L25" s="82">
        <v>50</v>
      </c>
      <c r="M25" s="83">
        <v>0</v>
      </c>
      <c r="N25" s="83">
        <v>0</v>
      </c>
      <c r="O25" s="83">
        <v>2</v>
      </c>
      <c r="P25" s="83">
        <v>1</v>
      </c>
      <c r="Q25" s="83">
        <v>2</v>
      </c>
      <c r="R25" s="83">
        <v>3</v>
      </c>
      <c r="S25" s="83">
        <v>0</v>
      </c>
      <c r="T25" s="83">
        <v>31</v>
      </c>
      <c r="U25" s="134">
        <v>11</v>
      </c>
    </row>
    <row r="26" spans="1:21" ht="15.75" customHeight="1">
      <c r="A26" s="87" t="s">
        <v>45</v>
      </c>
      <c r="B26" s="89">
        <v>27</v>
      </c>
      <c r="C26" s="90">
        <v>0</v>
      </c>
      <c r="D26" s="90">
        <v>0</v>
      </c>
      <c r="E26" s="90">
        <v>5</v>
      </c>
      <c r="F26" s="90">
        <v>2</v>
      </c>
      <c r="G26" s="90">
        <v>2</v>
      </c>
      <c r="H26" s="90">
        <v>0</v>
      </c>
      <c r="I26" s="90">
        <v>0</v>
      </c>
      <c r="J26" s="90">
        <v>18</v>
      </c>
      <c r="K26" s="91">
        <v>0</v>
      </c>
      <c r="L26" s="89">
        <v>50</v>
      </c>
      <c r="M26" s="90">
        <v>0</v>
      </c>
      <c r="N26" s="90">
        <v>0</v>
      </c>
      <c r="O26" s="90">
        <v>2</v>
      </c>
      <c r="P26" s="90">
        <v>1</v>
      </c>
      <c r="Q26" s="90">
        <v>2</v>
      </c>
      <c r="R26" s="90">
        <v>3</v>
      </c>
      <c r="S26" s="90">
        <v>0</v>
      </c>
      <c r="T26" s="90">
        <v>31</v>
      </c>
      <c r="U26" s="135">
        <v>11</v>
      </c>
    </row>
    <row r="27" spans="1:21" ht="15.75" customHeight="1">
      <c r="A27" s="80" t="s">
        <v>46</v>
      </c>
      <c r="B27" s="82">
        <v>19</v>
      </c>
      <c r="C27" s="83">
        <v>0</v>
      </c>
      <c r="D27" s="83">
        <v>0</v>
      </c>
      <c r="E27" s="83">
        <v>4</v>
      </c>
      <c r="F27" s="83">
        <v>2</v>
      </c>
      <c r="G27" s="83">
        <v>1</v>
      </c>
      <c r="H27" s="83">
        <v>2</v>
      </c>
      <c r="I27" s="83">
        <v>0</v>
      </c>
      <c r="J27" s="83">
        <v>10</v>
      </c>
      <c r="K27" s="84">
        <v>0</v>
      </c>
      <c r="L27" s="82">
        <v>16</v>
      </c>
      <c r="M27" s="83">
        <v>0</v>
      </c>
      <c r="N27" s="83">
        <v>0</v>
      </c>
      <c r="O27" s="83">
        <v>1</v>
      </c>
      <c r="P27" s="83">
        <v>3</v>
      </c>
      <c r="Q27" s="83">
        <v>1</v>
      </c>
      <c r="R27" s="83">
        <v>0</v>
      </c>
      <c r="S27" s="83">
        <v>0</v>
      </c>
      <c r="T27" s="83">
        <v>11</v>
      </c>
      <c r="U27" s="134">
        <v>0</v>
      </c>
    </row>
    <row r="28" spans="1:21" ht="15.75" customHeight="1">
      <c r="A28" s="87" t="s">
        <v>47</v>
      </c>
      <c r="B28" s="89">
        <v>4</v>
      </c>
      <c r="C28" s="90">
        <v>0</v>
      </c>
      <c r="D28" s="90">
        <v>0</v>
      </c>
      <c r="E28" s="90">
        <v>0</v>
      </c>
      <c r="F28" s="90">
        <v>1</v>
      </c>
      <c r="G28" s="90">
        <v>0</v>
      </c>
      <c r="H28" s="90">
        <v>1</v>
      </c>
      <c r="I28" s="90">
        <v>0</v>
      </c>
      <c r="J28" s="90">
        <v>2</v>
      </c>
      <c r="K28" s="91">
        <v>0</v>
      </c>
      <c r="L28" s="89">
        <v>5</v>
      </c>
      <c r="M28" s="90">
        <v>0</v>
      </c>
      <c r="N28" s="90">
        <v>0</v>
      </c>
      <c r="O28" s="90">
        <v>1</v>
      </c>
      <c r="P28" s="90">
        <v>0</v>
      </c>
      <c r="Q28" s="90">
        <v>0</v>
      </c>
      <c r="R28" s="90">
        <v>0</v>
      </c>
      <c r="S28" s="90">
        <v>0</v>
      </c>
      <c r="T28" s="90">
        <v>4</v>
      </c>
      <c r="U28" s="135">
        <v>0</v>
      </c>
    </row>
    <row r="29" spans="1:21" ht="15.75" customHeight="1" thickBot="1">
      <c r="A29" s="94" t="s">
        <v>48</v>
      </c>
      <c r="B29" s="96">
        <v>15</v>
      </c>
      <c r="C29" s="97">
        <v>0</v>
      </c>
      <c r="D29" s="97">
        <v>0</v>
      </c>
      <c r="E29" s="97">
        <v>4</v>
      </c>
      <c r="F29" s="97">
        <v>1</v>
      </c>
      <c r="G29" s="97">
        <v>1</v>
      </c>
      <c r="H29" s="97">
        <v>1</v>
      </c>
      <c r="I29" s="97">
        <v>0</v>
      </c>
      <c r="J29" s="97">
        <v>8</v>
      </c>
      <c r="K29" s="98">
        <v>0</v>
      </c>
      <c r="L29" s="96">
        <v>11</v>
      </c>
      <c r="M29" s="97">
        <v>0</v>
      </c>
      <c r="N29" s="97">
        <v>0</v>
      </c>
      <c r="O29" s="97">
        <v>0</v>
      </c>
      <c r="P29" s="97">
        <v>3</v>
      </c>
      <c r="Q29" s="97">
        <v>1</v>
      </c>
      <c r="R29" s="97">
        <v>0</v>
      </c>
      <c r="S29" s="97">
        <v>0</v>
      </c>
      <c r="T29" s="97">
        <v>7</v>
      </c>
      <c r="U29" s="136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2023-01-23T06:02:40Z</dcterms:created>
  <dcterms:modified xsi:type="dcterms:W3CDTF">2023-01-23T06:02:46Z</dcterms:modified>
  <cp:category/>
  <cp:version/>
  <cp:contentType/>
  <cp:contentStatus/>
</cp:coreProperties>
</file>