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17以前\★常用（給付関係要綱改正・手引き等）\11 処遇改善等加算Ⅱ（研修要件関係）\★大分県取扱要領（研修受講要件）\R05.4\"/>
    </mc:Choice>
  </mc:AlternateContent>
  <bookViews>
    <workbookView xWindow="0" yWindow="0" windowWidth="14370" windowHeight="12285"/>
  </bookViews>
  <sheets>
    <sheet name="加算Ⅱ対象リスト○○園" sheetId="1" r:id="rId1"/>
  </sheets>
  <definedNames>
    <definedName name="_xlnm.Print_Area" localSheetId="0">加算Ⅱ対象リスト○○園!$A$1:$X$37</definedName>
    <definedName name="_xlnm.Print_Titles" localSheetId="0">加算Ⅱ対象リスト○○園!$12:$13</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6" i="1" l="1"/>
  <c r="B35" i="1"/>
  <c r="B34" i="1"/>
  <c r="B33" i="1"/>
  <c r="B32" i="1"/>
  <c r="B31" i="1"/>
  <c r="B30" i="1"/>
  <c r="B29" i="1"/>
  <c r="B28" i="1"/>
  <c r="B27" i="1"/>
  <c r="B26" i="1"/>
  <c r="B25" i="1"/>
  <c r="B24" i="1"/>
  <c r="B23" i="1"/>
  <c r="B22" i="1"/>
  <c r="B21" i="1"/>
  <c r="B20" i="1"/>
  <c r="B19" i="1"/>
  <c r="B18" i="1"/>
  <c r="B17" i="1"/>
  <c r="E10" i="1" l="1"/>
  <c r="E9" i="1"/>
  <c r="AB18" i="1" l="1"/>
  <c r="AA18" i="1"/>
  <c r="AB36" i="1"/>
  <c r="AA36" i="1"/>
  <c r="Z36" i="1"/>
  <c r="AB35" i="1"/>
  <c r="AA35" i="1"/>
  <c r="Z35" i="1"/>
  <c r="AB34" i="1"/>
  <c r="AA34" i="1"/>
  <c r="Z34" i="1"/>
  <c r="AB33" i="1"/>
  <c r="AA33" i="1"/>
  <c r="Z33" i="1"/>
  <c r="AB32" i="1"/>
  <c r="AA32" i="1"/>
  <c r="AB31" i="1"/>
  <c r="AA31" i="1"/>
  <c r="Z31" i="1"/>
  <c r="AB30" i="1"/>
  <c r="AA30" i="1"/>
  <c r="Z30" i="1"/>
  <c r="AB29" i="1"/>
  <c r="AA29" i="1"/>
  <c r="Z29" i="1"/>
  <c r="AB28" i="1"/>
  <c r="AA28" i="1"/>
  <c r="Z28" i="1"/>
  <c r="AB27" i="1"/>
  <c r="AA27" i="1"/>
  <c r="Z27" i="1"/>
  <c r="AB26" i="1"/>
  <c r="AA26" i="1"/>
  <c r="Z26" i="1"/>
  <c r="AB25" i="1"/>
  <c r="AA25" i="1"/>
  <c r="Z25" i="1"/>
  <c r="AB24" i="1"/>
  <c r="AA24" i="1"/>
  <c r="Z24" i="1"/>
  <c r="AB23" i="1"/>
  <c r="AA23" i="1"/>
  <c r="Z23" i="1"/>
  <c r="AB22" i="1"/>
  <c r="AA22" i="1"/>
  <c r="Z22" i="1"/>
  <c r="AB21" i="1"/>
  <c r="AA21" i="1"/>
  <c r="Z21" i="1"/>
  <c r="AB20" i="1"/>
  <c r="AA20" i="1"/>
  <c r="Z20" i="1"/>
  <c r="AB19" i="1"/>
  <c r="AA19" i="1"/>
  <c r="Z19" i="1"/>
  <c r="AB17" i="1"/>
  <c r="AA17" i="1"/>
  <c r="Z17" i="1"/>
  <c r="AA16" i="1"/>
  <c r="Z16" i="1"/>
  <c r="AB15" i="1"/>
  <c r="Z15" i="1"/>
  <c r="Z14" i="1"/>
  <c r="W14" i="1" s="1"/>
  <c r="AB14" i="1"/>
  <c r="AA14" i="1"/>
  <c r="V26" i="1"/>
  <c r="V25" i="1"/>
  <c r="V24" i="1"/>
  <c r="V23" i="1"/>
  <c r="V22" i="1"/>
  <c r="V36" i="1"/>
  <c r="V35" i="1"/>
  <c r="V34" i="1"/>
  <c r="V33" i="1"/>
  <c r="V32" i="1"/>
  <c r="Z32" i="1" s="1"/>
  <c r="V31" i="1"/>
  <c r="V30" i="1"/>
  <c r="V29" i="1"/>
  <c r="V28" i="1"/>
  <c r="V27" i="1"/>
  <c r="V21" i="1"/>
  <c r="V20" i="1"/>
  <c r="V19" i="1"/>
  <c r="V18" i="1"/>
  <c r="Z18" i="1" s="1"/>
  <c r="V17" i="1"/>
  <c r="V16" i="1"/>
  <c r="AB16" i="1" s="1"/>
  <c r="V15" i="1"/>
  <c r="AA15" i="1" s="1"/>
  <c r="W15" i="1" s="1"/>
  <c r="V14" i="1"/>
  <c r="W27" i="1" l="1"/>
  <c r="W35" i="1"/>
  <c r="W23" i="1"/>
  <c r="W28" i="1"/>
  <c r="W33" i="1"/>
  <c r="W25" i="1"/>
  <c r="W20" i="1"/>
  <c r="W21" i="1"/>
  <c r="W29" i="1"/>
  <c r="W31" i="1"/>
  <c r="W36" i="1"/>
  <c r="W17" i="1"/>
  <c r="W26" i="1"/>
  <c r="W34" i="1"/>
  <c r="W24" i="1"/>
  <c r="W32" i="1"/>
  <c r="W22" i="1"/>
  <c r="W30" i="1"/>
  <c r="W16" i="1"/>
  <c r="W19" i="1"/>
  <c r="W18" i="1"/>
</calcChain>
</file>

<file path=xl/comments1.xml><?xml version="1.0" encoding="utf-8"?>
<comments xmlns="http://schemas.openxmlformats.org/spreadsheetml/2006/main">
  <authors>
    <author>oitapref</author>
  </authors>
  <commentList>
    <comment ref="H14" authorId="0" shapeId="0">
      <text>
        <r>
          <rPr>
            <b/>
            <sz val="10"/>
            <color indexed="81"/>
            <rFont val="MS P ゴシック"/>
            <family val="3"/>
            <charset val="128"/>
          </rPr>
          <t>【修了年度を記載】</t>
        </r>
        <r>
          <rPr>
            <sz val="9"/>
            <color indexed="81"/>
            <rFont val="MS P ゴシック"/>
            <family val="3"/>
            <charset val="128"/>
          </rPr>
          <t xml:space="preserve">
R3.4.1～R4.3.31⇒「R3」年度</t>
        </r>
      </text>
    </comment>
  </commentList>
</comments>
</file>

<file path=xl/sharedStrings.xml><?xml version="1.0" encoding="utf-8"?>
<sst xmlns="http://schemas.openxmlformats.org/spreadsheetml/2006/main" count="62" uniqueCount="49">
  <si>
    <t>市町村名</t>
    <rPh sb="0" eb="4">
      <t>シチョウソンメイ</t>
    </rPh>
    <phoneticPr fontId="1"/>
  </si>
  <si>
    <t>施設・事業所名</t>
    <rPh sb="0" eb="2">
      <t>シセツ</t>
    </rPh>
    <rPh sb="3" eb="6">
      <t>ジギョウショ</t>
    </rPh>
    <rPh sb="6" eb="7">
      <t>メイ</t>
    </rPh>
    <phoneticPr fontId="1"/>
  </si>
  <si>
    <t>施設事業所類型</t>
    <rPh sb="0" eb="2">
      <t>シセツ</t>
    </rPh>
    <rPh sb="2" eb="5">
      <t>ジギョウショ</t>
    </rPh>
    <rPh sb="5" eb="7">
      <t>ルイケイ</t>
    </rPh>
    <phoneticPr fontId="1"/>
  </si>
  <si>
    <t>設置者名</t>
    <rPh sb="0" eb="3">
      <t>セッチシャ</t>
    </rPh>
    <rPh sb="3" eb="4">
      <t>メイ</t>
    </rPh>
    <phoneticPr fontId="1"/>
  </si>
  <si>
    <t>○○市</t>
    <rPh sb="2" eb="3">
      <t>シ</t>
    </rPh>
    <phoneticPr fontId="1"/>
  </si>
  <si>
    <t>○○保育園</t>
    <rPh sb="2" eb="5">
      <t>ホイクエン</t>
    </rPh>
    <phoneticPr fontId="1"/>
  </si>
  <si>
    <t>認可保育所</t>
    <rPh sb="0" eb="2">
      <t>ニンカ</t>
    </rPh>
    <rPh sb="2" eb="5">
      <t>ホイクショ</t>
    </rPh>
    <phoneticPr fontId="1"/>
  </si>
  <si>
    <t>番号</t>
    <rPh sb="0" eb="2">
      <t>バンゴウ</t>
    </rPh>
    <phoneticPr fontId="1"/>
  </si>
  <si>
    <t>氏名</t>
    <rPh sb="0" eb="2">
      <t>シメイ</t>
    </rPh>
    <phoneticPr fontId="1"/>
  </si>
  <si>
    <t>職名区分</t>
    <rPh sb="0" eb="2">
      <t>ショクメイ</t>
    </rPh>
    <rPh sb="2" eb="4">
      <t>クブン</t>
    </rPh>
    <phoneticPr fontId="1"/>
  </si>
  <si>
    <t>職種</t>
    <rPh sb="0" eb="2">
      <t>ショクシュ</t>
    </rPh>
    <phoneticPr fontId="1"/>
  </si>
  <si>
    <t>保育士
登録番号</t>
    <rPh sb="0" eb="3">
      <t>ホイクシ</t>
    </rPh>
    <rPh sb="4" eb="6">
      <t>トウロク</t>
    </rPh>
    <rPh sb="6" eb="8">
      <t>バンゴウ</t>
    </rPh>
    <phoneticPr fontId="1"/>
  </si>
  <si>
    <t>マネジメント</t>
  </si>
  <si>
    <t>修了した
専門分野数</t>
    <rPh sb="0" eb="2">
      <t>シュウリョウ</t>
    </rPh>
    <rPh sb="5" eb="7">
      <t>センモン</t>
    </rPh>
    <rPh sb="7" eb="9">
      <t>ブンヤ</t>
    </rPh>
    <rPh sb="9" eb="10">
      <t>スウ</t>
    </rPh>
    <phoneticPr fontId="1"/>
  </si>
  <si>
    <t>①乳児保育</t>
    <rPh sb="1" eb="3">
      <t>ニュウジ</t>
    </rPh>
    <rPh sb="3" eb="5">
      <t>ホイク</t>
    </rPh>
    <phoneticPr fontId="1"/>
  </si>
  <si>
    <t>③障害児保育</t>
    <rPh sb="1" eb="4">
      <t>ショウガイジ</t>
    </rPh>
    <rPh sb="4" eb="6">
      <t>ホイク</t>
    </rPh>
    <phoneticPr fontId="1"/>
  </si>
  <si>
    <t>④食育・アレルギー対応</t>
    <rPh sb="1" eb="3">
      <t>ショクイク</t>
    </rPh>
    <rPh sb="9" eb="11">
      <t>タイオウ</t>
    </rPh>
    <phoneticPr fontId="1"/>
  </si>
  <si>
    <t>(福)○○会　理事長　○○　○○</t>
    <rPh sb="1" eb="2">
      <t>フク</t>
    </rPh>
    <rPh sb="5" eb="6">
      <t>カイ</t>
    </rPh>
    <rPh sb="7" eb="10">
      <t>リジチョウ</t>
    </rPh>
    <phoneticPr fontId="1"/>
  </si>
  <si>
    <t>生年月日</t>
    <rPh sb="0" eb="2">
      <t>セイネン</t>
    </rPh>
    <rPh sb="2" eb="4">
      <t>ガッピ</t>
    </rPh>
    <phoneticPr fontId="1"/>
  </si>
  <si>
    <t>専門分野研修（前回申請以前に提出済のものは✔）</t>
    <rPh sb="0" eb="2">
      <t>センモン</t>
    </rPh>
    <rPh sb="2" eb="4">
      <t>ブンヤ</t>
    </rPh>
    <rPh sb="4" eb="6">
      <t>ケンシュウ</t>
    </rPh>
    <rPh sb="7" eb="9">
      <t>ゼンカイ</t>
    </rPh>
    <rPh sb="9" eb="11">
      <t>シンセイ</t>
    </rPh>
    <rPh sb="11" eb="13">
      <t>イゼン</t>
    </rPh>
    <rPh sb="14" eb="16">
      <t>テイシュツ</t>
    </rPh>
    <rPh sb="16" eb="17">
      <t>スミ</t>
    </rPh>
    <phoneticPr fontId="1"/>
  </si>
  <si>
    <t>⑤保育衛生・
安全対策</t>
    <rPh sb="1" eb="3">
      <t>ホイク</t>
    </rPh>
    <rPh sb="3" eb="5">
      <t>エイセイ</t>
    </rPh>
    <rPh sb="7" eb="9">
      <t>アンゼン</t>
    </rPh>
    <rPh sb="9" eb="11">
      <t>タイサク</t>
    </rPh>
    <phoneticPr fontId="1"/>
  </si>
  <si>
    <t>⑥保護者支援・
子育て支援</t>
    <rPh sb="1" eb="4">
      <t>ホゴシャ</t>
    </rPh>
    <rPh sb="4" eb="6">
      <t>シエン</t>
    </rPh>
    <rPh sb="8" eb="10">
      <t>コソダ</t>
    </rPh>
    <rPh sb="11" eb="13">
      <t>シエン</t>
    </rPh>
    <phoneticPr fontId="1"/>
  </si>
  <si>
    <t>(例)</t>
    <rPh sb="1" eb="2">
      <t>レイ</t>
    </rPh>
    <phoneticPr fontId="2"/>
  </si>
  <si>
    <t>○○　○○</t>
    <phoneticPr fontId="2"/>
  </si>
  <si>
    <t>◎◎　◎◎</t>
    <phoneticPr fontId="2"/>
  </si>
  <si>
    <t>●●　●●</t>
    <phoneticPr fontId="2"/>
  </si>
  <si>
    <t>副主任保育士</t>
  </si>
  <si>
    <t>専門リーダー</t>
  </si>
  <si>
    <t>職務分野別リーダー</t>
  </si>
  <si>
    <t>保育士</t>
    <rPh sb="0" eb="3">
      <t>ホイクシ</t>
    </rPh>
    <phoneticPr fontId="2"/>
  </si>
  <si>
    <t>看護師</t>
    <rPh sb="0" eb="3">
      <t>カンゴシ</t>
    </rPh>
    <phoneticPr fontId="2"/>
  </si>
  <si>
    <t>調理員</t>
    <rPh sb="0" eb="3">
      <t>チョウリイン</t>
    </rPh>
    <phoneticPr fontId="2"/>
  </si>
  <si>
    <t>○○県－123456</t>
    <rPh sb="2" eb="3">
      <t>ケン</t>
    </rPh>
    <phoneticPr fontId="2"/>
  </si>
  <si>
    <t>H29</t>
    <phoneticPr fontId="2"/>
  </si>
  <si>
    <t>H29</t>
    <phoneticPr fontId="2"/>
  </si>
  <si>
    <t>R1</t>
    <phoneticPr fontId="2"/>
  </si>
  <si>
    <t>H30</t>
    <phoneticPr fontId="2"/>
  </si>
  <si>
    <t>✔</t>
  </si>
  <si>
    <t>令和○年４月１日時点</t>
    <rPh sb="0" eb="2">
      <t>レイワ</t>
    </rPh>
    <rPh sb="3" eb="4">
      <t>ネン</t>
    </rPh>
    <rPh sb="5" eb="6">
      <t>ガツ</t>
    </rPh>
    <rPh sb="7" eb="8">
      <t>ニチ</t>
    </rPh>
    <rPh sb="8" eb="10">
      <t>ジテン</t>
    </rPh>
    <phoneticPr fontId="2"/>
  </si>
  <si>
    <r>
      <t xml:space="preserve">受講要件
判定
</t>
    </r>
    <r>
      <rPr>
        <b/>
        <sz val="9"/>
        <color theme="1"/>
        <rFont val="ＭＳ ゴシック"/>
        <family val="3"/>
        <charset val="128"/>
      </rPr>
      <t>(R8～使用)</t>
    </r>
    <rPh sb="0" eb="2">
      <t>ジュコウ</t>
    </rPh>
    <rPh sb="2" eb="4">
      <t>ヨウケン</t>
    </rPh>
    <rPh sb="5" eb="7">
      <t>ハンテイ</t>
    </rPh>
    <rPh sb="12" eb="14">
      <t>シヨウ</t>
    </rPh>
    <phoneticPr fontId="1"/>
  </si>
  <si>
    <t>↓判定式</t>
    <rPh sb="1" eb="3">
      <t>ハンテイ</t>
    </rPh>
    <rPh sb="3" eb="4">
      <t>シキ</t>
    </rPh>
    <phoneticPr fontId="2"/>
  </si>
  <si>
    <t>加算Ⅱ</t>
    <rPh sb="0" eb="2">
      <t>カサン</t>
    </rPh>
    <phoneticPr fontId="2"/>
  </si>
  <si>
    <t>作成上の留意事項</t>
    <rPh sb="0" eb="2">
      <t>サクセイ</t>
    </rPh>
    <rPh sb="2" eb="3">
      <t>ジョウ</t>
    </rPh>
    <rPh sb="4" eb="6">
      <t>リュウイ</t>
    </rPh>
    <rPh sb="6" eb="8">
      <t>ジコウ</t>
    </rPh>
    <phoneticPr fontId="2"/>
  </si>
  <si>
    <t>保育士等キャリアアップ研修受講履歴総括表（施設作成用）</t>
    <rPh sb="0" eb="3">
      <t>ホイクシ</t>
    </rPh>
    <rPh sb="3" eb="4">
      <t>トウ</t>
    </rPh>
    <rPh sb="11" eb="13">
      <t>ケンシュウ</t>
    </rPh>
    <rPh sb="13" eb="15">
      <t>ジュコウ</t>
    </rPh>
    <rPh sb="15" eb="17">
      <t>リレキ</t>
    </rPh>
    <rPh sb="17" eb="19">
      <t>ソウカツ</t>
    </rPh>
    <rPh sb="19" eb="20">
      <t>ヒョウ</t>
    </rPh>
    <rPh sb="21" eb="23">
      <t>シセツ</t>
    </rPh>
    <rPh sb="23" eb="25">
      <t>サクセイ</t>
    </rPh>
    <rPh sb="25" eb="26">
      <t>ヨウ</t>
    </rPh>
    <phoneticPr fontId="1"/>
  </si>
  <si>
    <t>別表１【保育所・地域型保育事業所】</t>
    <rPh sb="0" eb="2">
      <t>ベッピョウ</t>
    </rPh>
    <rPh sb="4" eb="7">
      <t>ホイクショ</t>
    </rPh>
    <rPh sb="8" eb="11">
      <t>チイキガタ</t>
    </rPh>
    <rPh sb="11" eb="13">
      <t>ホイク</t>
    </rPh>
    <rPh sb="13" eb="16">
      <t>ジギョウショ</t>
    </rPh>
    <phoneticPr fontId="1"/>
  </si>
  <si>
    <t>人数Ａ(副主任・専門リーダー)</t>
    <rPh sb="0" eb="2">
      <t>ニンズウ</t>
    </rPh>
    <rPh sb="4" eb="7">
      <t>フクシュニン</t>
    </rPh>
    <rPh sb="8" eb="10">
      <t>センモン</t>
    </rPh>
    <phoneticPr fontId="2"/>
  </si>
  <si>
    <t>人数Ｂ(職務分野別リーダー)</t>
    <rPh sb="0" eb="2">
      <t>ニンズ</t>
    </rPh>
    <rPh sb="4" eb="6">
      <t>ショクム</t>
    </rPh>
    <rPh sb="6" eb="8">
      <t>ブンヤ</t>
    </rPh>
    <rPh sb="8" eb="9">
      <t>ベツ</t>
    </rPh>
    <phoneticPr fontId="2"/>
  </si>
  <si>
    <t>②幼児教育
(又は旧免許状更新講習)</t>
    <rPh sb="1" eb="3">
      <t>ヨウジ</t>
    </rPh>
    <rPh sb="3" eb="5">
      <t>キョウイク</t>
    </rPh>
    <rPh sb="7" eb="8">
      <t>マタ</t>
    </rPh>
    <rPh sb="9" eb="10">
      <t>キュウ</t>
    </rPh>
    <rPh sb="10" eb="13">
      <t>メンキョジョウ</t>
    </rPh>
    <rPh sb="13" eb="17">
      <t>コウシンコウシュウ</t>
    </rPh>
    <phoneticPr fontId="1"/>
  </si>
  <si>
    <r>
      <t>◎本総括表には</t>
    </r>
    <r>
      <rPr>
        <b/>
        <sz val="10"/>
        <color theme="1"/>
        <rFont val="ＭＳ ゴシック"/>
        <family val="3"/>
        <charset val="128"/>
      </rPr>
      <t>加算Ⅱの配分を受ける全職員（副園長・主任保育士除く）について記載</t>
    </r>
    <r>
      <rPr>
        <sz val="10"/>
        <color theme="1"/>
        <rFont val="ＭＳ 明朝"/>
        <family val="1"/>
        <charset val="128"/>
      </rPr>
      <t>すること。
◎個人管理している研修の修了証明書等の修了年度を本総括表に記載のうえ、加算Ⅱ認定申請時に修了証明書等の写しと併せて添付すること（</t>
    </r>
    <r>
      <rPr>
        <b/>
        <sz val="10"/>
        <color theme="1"/>
        <rFont val="ＭＳ ゴシック"/>
        <family val="3"/>
        <charset val="128"/>
      </rPr>
      <t>前回申請以前に提出済の証明書等は添付しないこと</t>
    </r>
    <r>
      <rPr>
        <sz val="10"/>
        <color theme="1"/>
        <rFont val="ＭＳ 明朝"/>
        <family val="1"/>
        <charset val="128"/>
      </rPr>
      <t>）。
◎県が認める研修実施年度から</t>
    </r>
    <r>
      <rPr>
        <b/>
        <sz val="10"/>
        <color theme="1"/>
        <rFont val="ＭＳ ゴシック"/>
        <family val="3"/>
        <charset val="128"/>
      </rPr>
      <t>加算当年度の４月１日時点までで修了証明書等が発行されているものに限り記載</t>
    </r>
    <r>
      <rPr>
        <sz val="10"/>
        <color theme="1"/>
        <rFont val="ＭＳ 明朝"/>
        <family val="1"/>
        <charset val="128"/>
      </rPr>
      <t>すること。（当年度途中（４月２日以降）の修了証明書等は記載しない。※翌年度の申請時に記載すること。）
◎旧免許状更新講習の修了をもって「幼児教育」分野の修了とみなす場合は、更新講習修了証等の写しを代わりに添付すること。
◎本総括表は、毎年の加算Ⅱ認定申請時に使用するため、最新の情報に更新する際、</t>
    </r>
    <r>
      <rPr>
        <b/>
        <sz val="10"/>
        <color theme="1"/>
        <rFont val="ＭＳ ゴシック"/>
        <family val="3"/>
        <charset val="128"/>
      </rPr>
      <t>以前の研修は削除せず提出済として✔を入れる</t>
    </r>
    <r>
      <rPr>
        <sz val="10"/>
        <color theme="1"/>
        <rFont val="ＭＳ 明朝"/>
        <family val="1"/>
        <charset val="128"/>
      </rPr>
      <t>こと。
◎行が足りない場合は、行ごとコピーして挿入する方法により適宜追加すること。</t>
    </r>
    <rPh sb="1" eb="2">
      <t>ホン</t>
    </rPh>
    <rPh sb="2" eb="4">
      <t>ソウカツ</t>
    </rPh>
    <rPh sb="4" eb="5">
      <t>ヒョウ</t>
    </rPh>
    <rPh sb="7" eb="9">
      <t>カサン</t>
    </rPh>
    <rPh sb="11" eb="13">
      <t>ハイブン</t>
    </rPh>
    <rPh sb="14" eb="15">
      <t>ウ</t>
    </rPh>
    <rPh sb="17" eb="18">
      <t>ゼン</t>
    </rPh>
    <rPh sb="21" eb="24">
      <t>フクエンチョウ</t>
    </rPh>
    <rPh sb="25" eb="27">
      <t>シュニン</t>
    </rPh>
    <rPh sb="27" eb="29">
      <t>ホイク</t>
    </rPh>
    <rPh sb="29" eb="30">
      <t>シ</t>
    </rPh>
    <rPh sb="30" eb="31">
      <t>ノゾ</t>
    </rPh>
    <rPh sb="37" eb="39">
      <t>キサイ</t>
    </rPh>
    <rPh sb="64" eb="66">
      <t>シュウリョウ</t>
    </rPh>
    <rPh sb="66" eb="68">
      <t>ネンド</t>
    </rPh>
    <rPh sb="70" eb="72">
      <t>ソウカツ</t>
    </rPh>
    <rPh sb="109" eb="111">
      <t>ゼンカイ</t>
    </rPh>
    <rPh sb="111" eb="113">
      <t>シンセイ</t>
    </rPh>
    <rPh sb="113" eb="115">
      <t>イゼン</t>
    </rPh>
    <rPh sb="116" eb="118">
      <t>テイシュツ</t>
    </rPh>
    <rPh sb="118" eb="119">
      <t>スミ</t>
    </rPh>
    <rPh sb="120" eb="123">
      <t>ショウメイショ</t>
    </rPh>
    <rPh sb="123" eb="124">
      <t>トウ</t>
    </rPh>
    <rPh sb="125" eb="127">
      <t>テンプ</t>
    </rPh>
    <rPh sb="223" eb="226">
      <t>シンセイジ</t>
    </rPh>
    <rPh sb="237" eb="238">
      <t>キュウ</t>
    </rPh>
    <rPh sb="238" eb="241">
      <t>メンキョジョウ</t>
    </rPh>
    <rPh sb="241" eb="243">
      <t>コウシン</t>
    </rPh>
    <rPh sb="243" eb="245">
      <t>コウシュウ</t>
    </rPh>
    <rPh sb="246" eb="248">
      <t>シュウリョウ</t>
    </rPh>
    <rPh sb="253" eb="255">
      <t>ヨウジ</t>
    </rPh>
    <rPh sb="255" eb="257">
      <t>キョウイク</t>
    </rPh>
    <rPh sb="258" eb="260">
      <t>ブンヤ</t>
    </rPh>
    <rPh sb="261" eb="263">
      <t>シュウリョウ</t>
    </rPh>
    <rPh sb="267" eb="269">
      <t>バアイ</t>
    </rPh>
    <rPh sb="271" eb="273">
      <t>コウシン</t>
    </rPh>
    <rPh sb="273" eb="275">
      <t>コウシュウ</t>
    </rPh>
    <rPh sb="275" eb="277">
      <t>シュウリョウ</t>
    </rPh>
    <rPh sb="277" eb="278">
      <t>ショウ</t>
    </rPh>
    <rPh sb="278" eb="279">
      <t>トウ</t>
    </rPh>
    <rPh sb="280" eb="281">
      <t>ウツ</t>
    </rPh>
    <rPh sb="283" eb="284">
      <t>カ</t>
    </rPh>
    <rPh sb="287" eb="289">
      <t>テンプ</t>
    </rPh>
    <rPh sb="297" eb="299">
      <t>ソウカツ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</si>
</sst>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0_);[Red]\(0\)"/>
  </numFmts>
  <fonts count="12">
    <font>
      <sz val="11"/>
      <color theme="1"/>
      <name val="ＭＳ Ｐゴシック"/>
      <family val="2"/>
      <charset val="128"/>
    </font>
    <font>
      <sz val="11"/>
      <color theme="1"/>
      <name val="ＭＳ Ｐゴシック"/>
      <family val="2"/>
      <charset val="128"/>
    </font>
    <font>
      <sz val="6"/>
      <name val="ＭＳ Ｐゴシック"/>
      <family val="2"/>
      <charset val="128"/>
    </font>
    <font>
      <sz val="11"/>
      <color theme="1"/>
      <name val="ＭＳ 明朝"/>
      <family val="1"/>
      <charset val="128"/>
    </font>
    <font>
      <sz val="10"/>
      <color theme="1"/>
      <name val="ＭＳ 明朝"/>
      <family val="1"/>
      <charset val="128"/>
    </font>
    <font>
      <sz val="9"/>
      <color theme="1"/>
      <name val="ＭＳ 明朝"/>
      <family val="1"/>
      <charset val="128"/>
    </font>
    <font>
      <b/>
      <sz val="14"/>
      <color theme="1"/>
      <name val="ＭＳ ゴシック"/>
      <family val="3"/>
      <charset val="128"/>
    </font>
    <font>
      <b/>
      <sz val="10"/>
      <color theme="1"/>
      <name val="ＭＳ ゴシック"/>
      <family val="3"/>
      <charset val="128"/>
    </font>
    <font>
      <b/>
      <sz val="9"/>
      <color theme="1"/>
      <name val="ＭＳ ゴシック"/>
      <family val="3"/>
      <charset val="128"/>
    </font>
    <font>
      <b/>
      <sz val="11"/>
      <color theme="1"/>
      <name val="ＭＳ ゴシック"/>
      <family val="3"/>
      <charset val="128"/>
    </font>
    <font>
      <sz val="9"/>
      <color indexed="81"/>
      <name val="MS P ゴシック"/>
      <family val="3"/>
      <charset val="128"/>
    </font>
    <font>
      <b/>
      <sz val="10"/>
      <color indexed="81"/>
      <name val="MS P ゴシック"/>
      <family val="3"/>
      <charset val="128"/>
    </font>
  </fonts>
  <fills count="3">
    <fill>
      <patternFill patternType="none"/>
    </fill>
    <fill>
      <patternFill patternType="gray125"/>
    </fill>
    <fill>
      <patternFill patternType="solid">
        <fgColor theme="7" tint="0.7999816888943144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hair">
        <color indexed="64"/>
      </right>
      <top style="thin">
        <color indexed="64"/>
      </top>
      <bottom style="double">
        <color indexed="64"/>
      </bottom>
      <diagonal/>
    </border>
    <border>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06">
    <xf numFmtId="0" fontId="0" fillId="0" borderId="0" xfId="0">
      <alignment vertical="center"/>
    </xf>
    <xf numFmtId="0" fontId="4" fillId="0" borderId="0" xfId="0" applyFo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4" fillId="0" borderId="1" xfId="0" applyFont="1" applyBorder="1" applyAlignment="1">
      <alignment vertical="center" shrinkToFit="1"/>
    </xf>
    <xf numFmtId="176" fontId="4" fillId="0" borderId="1" xfId="0" applyNumberFormat="1" applyFont="1" applyBorder="1" applyAlignment="1">
      <alignment horizontal="center" vertical="center" shrinkToFit="1"/>
    </xf>
    <xf numFmtId="0" fontId="4" fillId="0" borderId="3"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4" xfId="0" applyFont="1" applyBorder="1" applyAlignment="1">
      <alignment horizontal="center" vertical="center" shrinkToFit="1"/>
    </xf>
    <xf numFmtId="0" fontId="3" fillId="0" borderId="1" xfId="0" applyFont="1" applyFill="1" applyBorder="1" applyAlignment="1">
      <alignment horizontal="center" vertical="center" shrinkToFit="1"/>
    </xf>
    <xf numFmtId="0" fontId="4" fillId="2" borderId="1" xfId="0" applyFont="1" applyFill="1" applyBorder="1" applyAlignment="1">
      <alignment vertical="center" shrinkToFit="1"/>
    </xf>
    <xf numFmtId="176" fontId="4" fillId="2" borderId="1" xfId="0" applyNumberFormat="1"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7" xfId="0" applyFont="1" applyBorder="1" applyAlignment="1">
      <alignment horizontal="center" vertical="center" shrinkToFit="1"/>
    </xf>
    <xf numFmtId="0" fontId="4" fillId="0" borderId="21" xfId="0" applyFont="1" applyBorder="1" applyAlignment="1">
      <alignment horizontal="center" vertical="center" shrinkToFit="1"/>
    </xf>
    <xf numFmtId="0" fontId="4" fillId="2" borderId="22" xfId="0" applyFont="1" applyFill="1" applyBorder="1" applyAlignment="1">
      <alignment vertical="center" shrinkToFit="1"/>
    </xf>
    <xf numFmtId="176" fontId="4" fillId="2" borderId="22" xfId="0" applyNumberFormat="1" applyFont="1" applyFill="1" applyBorder="1" applyAlignment="1">
      <alignment horizontal="center" vertical="center" shrinkToFit="1"/>
    </xf>
    <xf numFmtId="0" fontId="3" fillId="2" borderId="22" xfId="0" applyFont="1" applyFill="1" applyBorder="1" applyAlignment="1">
      <alignment horizontal="center" vertical="center" shrinkToFit="1"/>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0" borderId="22"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4" fillId="2" borderId="30" xfId="0" applyFont="1" applyFill="1" applyBorder="1" applyAlignment="1">
      <alignment vertical="center" shrinkToFit="1"/>
    </xf>
    <xf numFmtId="176" fontId="4" fillId="2" borderId="30" xfId="0" applyNumberFormat="1"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4" fillId="2" borderId="30"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4" fillId="2" borderId="32" xfId="0" applyFont="1" applyFill="1" applyBorder="1" applyAlignment="1">
      <alignment horizontal="center" vertical="center" shrinkToFit="1"/>
    </xf>
    <xf numFmtId="0" fontId="4" fillId="2" borderId="33" xfId="0" applyFont="1" applyFill="1" applyBorder="1" applyAlignment="1">
      <alignment horizontal="center" vertical="center" shrinkToFit="1"/>
    </xf>
    <xf numFmtId="0" fontId="4" fillId="0" borderId="30"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7" xfId="0" applyFont="1" applyBorder="1" applyAlignment="1">
      <alignment vertical="center" shrinkToFit="1"/>
    </xf>
    <xf numFmtId="176" fontId="4" fillId="0" borderId="7" xfId="0" applyNumberFormat="1" applyFont="1" applyBorder="1" applyAlignment="1">
      <alignment horizontal="center" vertical="center" shrinkToFit="1"/>
    </xf>
    <xf numFmtId="0" fontId="3" fillId="0" borderId="7" xfId="0" applyFont="1" applyFill="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30" xfId="0" applyFont="1" applyBorder="1" applyAlignment="1">
      <alignment vertical="center" shrinkToFit="1"/>
    </xf>
    <xf numFmtId="176" fontId="4" fillId="0" borderId="30" xfId="0" applyNumberFormat="1" applyFont="1" applyBorder="1" applyAlignment="1">
      <alignment horizontal="center" vertical="center" shrinkToFit="1"/>
    </xf>
    <xf numFmtId="0" fontId="3" fillId="0" borderId="30" xfId="0" applyFont="1" applyFill="1" applyBorder="1" applyAlignment="1">
      <alignment horizontal="center" vertical="center" shrinkToFit="1"/>
    </xf>
    <xf numFmtId="0" fontId="4" fillId="0" borderId="31"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33" xfId="0" applyFont="1" applyBorder="1" applyAlignment="1">
      <alignment horizontal="center" vertical="center" shrinkToFit="1"/>
    </xf>
    <xf numFmtId="0" fontId="6" fillId="0" borderId="0" xfId="0" applyFont="1">
      <alignment vertical="center"/>
    </xf>
    <xf numFmtId="0" fontId="7" fillId="0" borderId="0" xfId="0" applyFont="1" applyAlignment="1">
      <alignment vertical="center"/>
    </xf>
    <xf numFmtId="0" fontId="5" fillId="0" borderId="1" xfId="0" applyFont="1" applyBorder="1" applyAlignment="1">
      <alignment vertical="center" wrapText="1"/>
    </xf>
    <xf numFmtId="0" fontId="4" fillId="0" borderId="5"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4" xfId="0" applyFont="1" applyBorder="1" applyAlignment="1">
      <alignment horizontal="center" vertical="center"/>
    </xf>
    <xf numFmtId="177" fontId="9" fillId="0" borderId="11" xfId="0" applyNumberFormat="1" applyFont="1" applyBorder="1">
      <alignment vertical="center"/>
    </xf>
    <xf numFmtId="177" fontId="9" fillId="0" borderId="17" xfId="0" applyNumberFormat="1" applyFont="1" applyBorder="1">
      <alignment vertical="center"/>
    </xf>
    <xf numFmtId="0" fontId="4" fillId="0" borderId="38" xfId="0" applyFont="1" applyBorder="1">
      <alignment vertical="center"/>
    </xf>
    <xf numFmtId="0" fontId="4" fillId="0" borderId="39" xfId="0" applyFont="1" applyBorder="1">
      <alignment vertical="center"/>
    </xf>
    <xf numFmtId="0" fontId="9" fillId="0" borderId="0" xfId="0" applyFont="1">
      <alignment vertical="center"/>
    </xf>
    <xf numFmtId="0" fontId="4" fillId="0" borderId="6" xfId="0" applyFont="1" applyBorder="1" applyAlignment="1">
      <alignment horizontal="center" vertical="center" textRotation="255" shrinkToFit="1"/>
    </xf>
    <xf numFmtId="0" fontId="4" fillId="0" borderId="14" xfId="0" applyFont="1" applyBorder="1" applyAlignment="1">
      <alignment horizontal="center" vertical="center" textRotation="255" shrinkToFit="1"/>
    </xf>
    <xf numFmtId="0" fontId="4" fillId="0" borderId="7" xfId="0" applyFont="1" applyBorder="1" applyAlignment="1">
      <alignment vertical="center" shrinkToFit="1"/>
    </xf>
    <xf numFmtId="0" fontId="4" fillId="0" borderId="15" xfId="0" applyFont="1" applyBorder="1" applyAlignment="1">
      <alignment vertical="center" shrinkToFit="1"/>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40" xfId="0" applyFont="1" applyBorder="1" applyAlignment="1">
      <alignment vertical="center" wrapText="1"/>
    </xf>
    <xf numFmtId="0" fontId="4" fillId="0" borderId="0" xfId="0" applyFont="1" applyBorder="1" applyAlignment="1">
      <alignment vertical="center"/>
    </xf>
    <xf numFmtId="0" fontId="4" fillId="0" borderId="41" xfId="0" applyFont="1" applyBorder="1" applyAlignment="1">
      <alignment vertical="center"/>
    </xf>
    <xf numFmtId="0" fontId="4" fillId="0" borderId="40" xfId="0" applyFont="1" applyBorder="1" applyAlignment="1">
      <alignment vertical="center"/>
    </xf>
    <xf numFmtId="0" fontId="4" fillId="0" borderId="42" xfId="0" applyFont="1" applyBorder="1" applyAlignment="1">
      <alignment vertical="center"/>
    </xf>
    <xf numFmtId="0" fontId="4" fillId="0" borderId="43" xfId="0" applyFont="1" applyBorder="1" applyAlignment="1">
      <alignment vertical="center"/>
    </xf>
    <xf numFmtId="0" fontId="4" fillId="0" borderId="44" xfId="0" applyFont="1" applyBorder="1" applyAlignment="1">
      <alignment vertical="center"/>
    </xf>
    <xf numFmtId="0" fontId="7" fillId="0" borderId="0" xfId="0" applyFont="1" applyAlignment="1">
      <alignment horizontal="righ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3" fillId="2" borderId="7" xfId="0" applyFont="1" applyFill="1" applyBorder="1" applyAlignment="1">
      <alignment vertical="center" shrinkToFit="1"/>
    </xf>
    <xf numFmtId="0" fontId="3" fillId="2" borderId="11" xfId="0" applyFont="1" applyFill="1" applyBorder="1" applyAlignment="1">
      <alignment vertical="center" shrinkToFit="1"/>
    </xf>
    <xf numFmtId="0" fontId="3" fillId="2" borderId="1" xfId="0" applyFont="1" applyFill="1" applyBorder="1" applyAlignment="1">
      <alignment vertical="center" shrinkToFit="1"/>
    </xf>
    <xf numFmtId="0" fontId="3" fillId="2" borderId="13" xfId="0" applyFont="1" applyFill="1" applyBorder="1" applyAlignment="1">
      <alignment vertical="center" shrinkToFit="1"/>
    </xf>
    <xf numFmtId="0" fontId="3" fillId="2" borderId="15" xfId="0" applyFont="1" applyFill="1" applyBorder="1" applyAlignment="1">
      <alignment vertical="center" shrinkToFit="1"/>
    </xf>
    <xf numFmtId="0" fontId="3" fillId="2" borderId="17" xfId="0" applyFont="1" applyFill="1" applyBorder="1" applyAlignment="1">
      <alignment vertical="center" shrinkToFit="1"/>
    </xf>
    <xf numFmtId="0" fontId="4" fillId="0" borderId="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0" xfId="0" applyFont="1" applyBorder="1" applyAlignment="1">
      <alignment horizontal="center" vertical="center" wrapText="1"/>
    </xf>
  </cellXfs>
  <cellStyles count="1">
    <cellStyle name="標準" xfId="0" builtinId="0"/>
  </cellStyles>
  <dxfs count="1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B37"/>
  <sheetViews>
    <sheetView tabSelected="1" view="pageBreakPreview" zoomScaleNormal="100" zoomScaleSheetLayoutView="100" workbookViewId="0">
      <selection activeCell="H5" sqref="H5:W10"/>
    </sheetView>
  </sheetViews>
  <sheetFormatPr defaultRowHeight="12"/>
  <cols>
    <col min="1" max="1" width="1.375" style="1" customWidth="1"/>
    <col min="2" max="2" width="5.375" style="1" customWidth="1"/>
    <col min="3" max="3" width="16" style="1" customWidth="1"/>
    <col min="4" max="4" width="11.375" style="1" customWidth="1"/>
    <col min="5" max="5" width="13.75" style="1" customWidth="1"/>
    <col min="6" max="6" width="12.25" style="1" customWidth="1"/>
    <col min="7" max="7" width="16.125" style="1" bestFit="1" customWidth="1"/>
    <col min="8" max="8" width="7.625" style="1" customWidth="1"/>
    <col min="9" max="9" width="3.625" style="1" customWidth="1"/>
    <col min="10" max="10" width="7.625" style="1" customWidth="1"/>
    <col min="11" max="11" width="3.625" style="1" customWidth="1"/>
    <col min="12" max="12" width="7.625" style="1" customWidth="1"/>
    <col min="13" max="13" width="3.625" style="1" customWidth="1"/>
    <col min="14" max="14" width="7.625" style="1" customWidth="1"/>
    <col min="15" max="15" width="3.625" style="1" customWidth="1"/>
    <col min="16" max="16" width="7.625" style="1" customWidth="1"/>
    <col min="17" max="17" width="3.625" style="1" customWidth="1"/>
    <col min="18" max="18" width="7.625" style="1" customWidth="1"/>
    <col min="19" max="19" width="3.625" style="1" customWidth="1"/>
    <col min="20" max="20" width="7.625" style="1" customWidth="1"/>
    <col min="21" max="21" width="3.625" style="1" customWidth="1"/>
    <col min="22" max="23" width="9.625" style="1" customWidth="1"/>
    <col min="24" max="24" width="1.375" style="1" customWidth="1"/>
    <col min="25" max="25" width="4.375" style="1" customWidth="1"/>
    <col min="26" max="28" width="10.125" style="1" customWidth="1"/>
    <col min="29" max="16384" width="9" style="1"/>
  </cols>
  <sheetData>
    <row r="1" spans="2:28" ht="13.5">
      <c r="B1" s="68" t="s">
        <v>44</v>
      </c>
      <c r="U1" s="83"/>
      <c r="V1" s="83"/>
      <c r="W1" s="83"/>
      <c r="X1" s="53"/>
    </row>
    <row r="2" spans="2:28" ht="17.25">
      <c r="B2" s="52" t="s">
        <v>43</v>
      </c>
      <c r="U2" s="83" t="s">
        <v>38</v>
      </c>
      <c r="V2" s="83"/>
      <c r="W2" s="83"/>
      <c r="X2" s="53"/>
    </row>
    <row r="3" spans="2:28" ht="9" customHeight="1" thickBot="1"/>
    <row r="4" spans="2:28" ht="24" customHeight="1" thickBot="1">
      <c r="B4" s="88" t="s">
        <v>0</v>
      </c>
      <c r="C4" s="89"/>
      <c r="D4" s="90" t="s">
        <v>4</v>
      </c>
      <c r="E4" s="90"/>
      <c r="F4" s="91"/>
      <c r="H4" s="73" t="s">
        <v>42</v>
      </c>
      <c r="I4" s="74"/>
      <c r="J4" s="74"/>
      <c r="K4" s="75"/>
      <c r="L4" s="66"/>
      <c r="M4" s="66"/>
      <c r="N4" s="66"/>
      <c r="O4" s="66"/>
      <c r="P4" s="66"/>
      <c r="Q4" s="66"/>
      <c r="R4" s="66"/>
      <c r="S4" s="66"/>
      <c r="T4" s="66"/>
      <c r="U4" s="66"/>
      <c r="V4" s="66"/>
      <c r="W4" s="67"/>
    </row>
    <row r="5" spans="2:28" ht="24" customHeight="1">
      <c r="B5" s="86" t="s">
        <v>1</v>
      </c>
      <c r="C5" s="87"/>
      <c r="D5" s="92" t="s">
        <v>5</v>
      </c>
      <c r="E5" s="92"/>
      <c r="F5" s="93"/>
      <c r="H5" s="76" t="s">
        <v>48</v>
      </c>
      <c r="I5" s="77"/>
      <c r="J5" s="77"/>
      <c r="K5" s="77"/>
      <c r="L5" s="77"/>
      <c r="M5" s="77"/>
      <c r="N5" s="77"/>
      <c r="O5" s="77"/>
      <c r="P5" s="77"/>
      <c r="Q5" s="77"/>
      <c r="R5" s="77"/>
      <c r="S5" s="77"/>
      <c r="T5" s="77"/>
      <c r="U5" s="77"/>
      <c r="V5" s="77"/>
      <c r="W5" s="78"/>
    </row>
    <row r="6" spans="2:28" ht="24" customHeight="1">
      <c r="B6" s="86" t="s">
        <v>2</v>
      </c>
      <c r="C6" s="87"/>
      <c r="D6" s="92" t="s">
        <v>6</v>
      </c>
      <c r="E6" s="92"/>
      <c r="F6" s="93"/>
      <c r="H6" s="79"/>
      <c r="I6" s="77"/>
      <c r="J6" s="77"/>
      <c r="K6" s="77"/>
      <c r="L6" s="77"/>
      <c r="M6" s="77"/>
      <c r="N6" s="77"/>
      <c r="O6" s="77"/>
      <c r="P6" s="77"/>
      <c r="Q6" s="77"/>
      <c r="R6" s="77"/>
      <c r="S6" s="77"/>
      <c r="T6" s="77"/>
      <c r="U6" s="77"/>
      <c r="V6" s="77"/>
      <c r="W6" s="78"/>
    </row>
    <row r="7" spans="2:28" ht="24" customHeight="1" thickBot="1">
      <c r="B7" s="84" t="s">
        <v>3</v>
      </c>
      <c r="C7" s="85"/>
      <c r="D7" s="94" t="s">
        <v>17</v>
      </c>
      <c r="E7" s="94"/>
      <c r="F7" s="95"/>
      <c r="H7" s="79"/>
      <c r="I7" s="77"/>
      <c r="J7" s="77"/>
      <c r="K7" s="77"/>
      <c r="L7" s="77"/>
      <c r="M7" s="77"/>
      <c r="N7" s="77"/>
      <c r="O7" s="77"/>
      <c r="P7" s="77"/>
      <c r="Q7" s="77"/>
      <c r="R7" s="77"/>
      <c r="S7" s="77"/>
      <c r="T7" s="77"/>
      <c r="U7" s="77"/>
      <c r="V7" s="77"/>
      <c r="W7" s="78"/>
    </row>
    <row r="8" spans="2:28" ht="11.1" customHeight="1" thickBot="1">
      <c r="H8" s="79"/>
      <c r="I8" s="77"/>
      <c r="J8" s="77"/>
      <c r="K8" s="77"/>
      <c r="L8" s="77"/>
      <c r="M8" s="77"/>
      <c r="N8" s="77"/>
      <c r="O8" s="77"/>
      <c r="P8" s="77"/>
      <c r="Q8" s="77"/>
      <c r="R8" s="77"/>
      <c r="S8" s="77"/>
      <c r="T8" s="77"/>
      <c r="U8" s="77"/>
      <c r="V8" s="77"/>
      <c r="W8" s="78"/>
    </row>
    <row r="9" spans="2:28" ht="24" customHeight="1">
      <c r="B9" s="69" t="s">
        <v>41</v>
      </c>
      <c r="C9" s="71" t="s">
        <v>45</v>
      </c>
      <c r="D9" s="71"/>
      <c r="E9" s="64">
        <f>COUNTIF($E$17:$E$36,"副主任保育士")+COUNTIF($E$17:$E$36,"専門リーダー")</f>
        <v>0</v>
      </c>
      <c r="H9" s="79"/>
      <c r="I9" s="77"/>
      <c r="J9" s="77"/>
      <c r="K9" s="77"/>
      <c r="L9" s="77"/>
      <c r="M9" s="77"/>
      <c r="N9" s="77"/>
      <c r="O9" s="77"/>
      <c r="P9" s="77"/>
      <c r="Q9" s="77"/>
      <c r="R9" s="77"/>
      <c r="S9" s="77"/>
      <c r="T9" s="77"/>
      <c r="U9" s="77"/>
      <c r="V9" s="77"/>
      <c r="W9" s="78"/>
    </row>
    <row r="10" spans="2:28" ht="24" customHeight="1" thickBot="1">
      <c r="B10" s="70"/>
      <c r="C10" s="72" t="s">
        <v>46</v>
      </c>
      <c r="D10" s="72"/>
      <c r="E10" s="65">
        <f>COUNTIF($E$17:$E$36,"職務分野別リーダー")</f>
        <v>0</v>
      </c>
      <c r="H10" s="80"/>
      <c r="I10" s="81"/>
      <c r="J10" s="81"/>
      <c r="K10" s="81"/>
      <c r="L10" s="81"/>
      <c r="M10" s="81"/>
      <c r="N10" s="81"/>
      <c r="O10" s="81"/>
      <c r="P10" s="81"/>
      <c r="Q10" s="81"/>
      <c r="R10" s="81"/>
      <c r="S10" s="81"/>
      <c r="T10" s="81"/>
      <c r="U10" s="81"/>
      <c r="V10" s="81"/>
      <c r="W10" s="82"/>
    </row>
    <row r="11" spans="2:28" ht="11.1" customHeight="1" thickBot="1"/>
    <row r="12" spans="2:28" ht="19.5" customHeight="1">
      <c r="B12" s="88" t="s">
        <v>7</v>
      </c>
      <c r="C12" s="89" t="s">
        <v>8</v>
      </c>
      <c r="D12" s="89" t="s">
        <v>18</v>
      </c>
      <c r="E12" s="89" t="s">
        <v>9</v>
      </c>
      <c r="F12" s="89" t="s">
        <v>10</v>
      </c>
      <c r="G12" s="89" t="s">
        <v>11</v>
      </c>
      <c r="H12" s="89" t="s">
        <v>19</v>
      </c>
      <c r="I12" s="89"/>
      <c r="J12" s="89"/>
      <c r="K12" s="89"/>
      <c r="L12" s="89"/>
      <c r="M12" s="89"/>
      <c r="N12" s="89"/>
      <c r="O12" s="89"/>
      <c r="P12" s="89"/>
      <c r="Q12" s="89"/>
      <c r="R12" s="89"/>
      <c r="S12" s="89"/>
      <c r="T12" s="100" t="s">
        <v>12</v>
      </c>
      <c r="U12" s="100"/>
      <c r="V12" s="96" t="s">
        <v>13</v>
      </c>
      <c r="W12" s="98" t="s">
        <v>39</v>
      </c>
      <c r="Z12" s="1" t="s">
        <v>40</v>
      </c>
    </row>
    <row r="13" spans="2:28" ht="40.5" customHeight="1" thickBot="1">
      <c r="B13" s="84"/>
      <c r="C13" s="85"/>
      <c r="D13" s="85"/>
      <c r="E13" s="85"/>
      <c r="F13" s="85"/>
      <c r="G13" s="85"/>
      <c r="H13" s="102" t="s">
        <v>14</v>
      </c>
      <c r="I13" s="103"/>
      <c r="J13" s="104" t="s">
        <v>47</v>
      </c>
      <c r="K13" s="103"/>
      <c r="L13" s="104" t="s">
        <v>15</v>
      </c>
      <c r="M13" s="103"/>
      <c r="N13" s="104" t="s">
        <v>16</v>
      </c>
      <c r="O13" s="103"/>
      <c r="P13" s="104" t="s">
        <v>20</v>
      </c>
      <c r="Q13" s="103"/>
      <c r="R13" s="104" t="s">
        <v>21</v>
      </c>
      <c r="S13" s="105"/>
      <c r="T13" s="101"/>
      <c r="U13" s="101"/>
      <c r="V13" s="97"/>
      <c r="W13" s="99"/>
      <c r="Z13" s="54" t="s">
        <v>26</v>
      </c>
      <c r="AA13" s="54" t="s">
        <v>27</v>
      </c>
      <c r="AB13" s="54" t="s">
        <v>28</v>
      </c>
    </row>
    <row r="14" spans="2:28" ht="18.75" customHeight="1">
      <c r="B14" s="17" t="s">
        <v>22</v>
      </c>
      <c r="C14" s="40" t="s">
        <v>23</v>
      </c>
      <c r="D14" s="41">
        <v>30317</v>
      </c>
      <c r="E14" s="42" t="s">
        <v>26</v>
      </c>
      <c r="F14" s="17" t="s">
        <v>29</v>
      </c>
      <c r="G14" s="17" t="s">
        <v>32</v>
      </c>
      <c r="H14" s="43" t="s">
        <v>33</v>
      </c>
      <c r="I14" s="44" t="s">
        <v>37</v>
      </c>
      <c r="J14" s="45"/>
      <c r="K14" s="44"/>
      <c r="L14" s="45" t="s">
        <v>34</v>
      </c>
      <c r="M14" s="44" t="s">
        <v>37</v>
      </c>
      <c r="N14" s="45"/>
      <c r="O14" s="44"/>
      <c r="P14" s="45" t="s">
        <v>35</v>
      </c>
      <c r="Q14" s="44"/>
      <c r="R14" s="45"/>
      <c r="S14" s="44"/>
      <c r="T14" s="43" t="s">
        <v>35</v>
      </c>
      <c r="U14" s="44"/>
      <c r="V14" s="17">
        <f>COUNTA(H14,J14,L14,N14,P14,R14)</f>
        <v>3</v>
      </c>
      <c r="W14" s="17" t="str">
        <f>CONCATENATE(Z14,AA14,AB14)</f>
        <v>○</v>
      </c>
      <c r="Z14" s="2" t="str">
        <f t="shared" ref="Z14:Z36" si="0">IF($E14=Z$13,IF($V14&gt;=3,IF(COUNTA($T14)&gt;0,"○","×"),"×"),"")</f>
        <v>○</v>
      </c>
      <c r="AA14" s="2" t="str">
        <f t="shared" ref="AA14:AA36" si="1">IF($E14=AA$13,IF($V14&gt;=4,"○","×"),"")</f>
        <v/>
      </c>
      <c r="AB14" s="2" t="str">
        <f t="shared" ref="AB14:AB36" si="2">IF($E14=AB$13,IF($V14&gt;=1,"○","×"),"")</f>
        <v/>
      </c>
    </row>
    <row r="15" spans="2:28" ht="18.75" customHeight="1">
      <c r="B15" s="3" t="s">
        <v>22</v>
      </c>
      <c r="C15" s="4" t="s">
        <v>24</v>
      </c>
      <c r="D15" s="5">
        <v>32906</v>
      </c>
      <c r="E15" s="9" t="s">
        <v>27</v>
      </c>
      <c r="F15" s="3" t="s">
        <v>30</v>
      </c>
      <c r="G15" s="3"/>
      <c r="H15" s="6"/>
      <c r="I15" s="7"/>
      <c r="J15" s="8"/>
      <c r="K15" s="7"/>
      <c r="L15" s="8" t="s">
        <v>34</v>
      </c>
      <c r="M15" s="7" t="s">
        <v>37</v>
      </c>
      <c r="N15" s="8" t="s">
        <v>36</v>
      </c>
      <c r="O15" s="7"/>
      <c r="P15" s="8" t="s">
        <v>34</v>
      </c>
      <c r="Q15" s="7" t="s">
        <v>37</v>
      </c>
      <c r="R15" s="8" t="s">
        <v>36</v>
      </c>
      <c r="S15" s="7"/>
      <c r="T15" s="6"/>
      <c r="U15" s="7"/>
      <c r="V15" s="3">
        <f t="shared" ref="V15:V36" si="3">COUNTA(H15,J15,L15,N15,P15,R15)</f>
        <v>4</v>
      </c>
      <c r="W15" s="3" t="str">
        <f t="shared" ref="W15:W36" si="4">CONCATENATE(Z15,AA15,AB15)</f>
        <v>○</v>
      </c>
      <c r="Z15" s="2" t="str">
        <f t="shared" si="0"/>
        <v/>
      </c>
      <c r="AA15" s="2" t="str">
        <f t="shared" si="1"/>
        <v>○</v>
      </c>
      <c r="AB15" s="2" t="str">
        <f t="shared" si="2"/>
        <v/>
      </c>
    </row>
    <row r="16" spans="2:28" ht="18.75" customHeight="1" thickBot="1">
      <c r="B16" s="38" t="s">
        <v>22</v>
      </c>
      <c r="C16" s="46" t="s">
        <v>25</v>
      </c>
      <c r="D16" s="47">
        <v>35127</v>
      </c>
      <c r="E16" s="48" t="s">
        <v>28</v>
      </c>
      <c r="F16" s="38" t="s">
        <v>31</v>
      </c>
      <c r="G16" s="38"/>
      <c r="H16" s="49"/>
      <c r="I16" s="50"/>
      <c r="J16" s="51"/>
      <c r="K16" s="50"/>
      <c r="L16" s="51"/>
      <c r="M16" s="50"/>
      <c r="N16" s="51" t="s">
        <v>35</v>
      </c>
      <c r="O16" s="50"/>
      <c r="P16" s="51"/>
      <c r="Q16" s="50"/>
      <c r="R16" s="51"/>
      <c r="S16" s="50"/>
      <c r="T16" s="49"/>
      <c r="U16" s="50"/>
      <c r="V16" s="38">
        <f t="shared" si="3"/>
        <v>1</v>
      </c>
      <c r="W16" s="38" t="str">
        <f t="shared" si="4"/>
        <v>○</v>
      </c>
      <c r="Z16" s="55" t="str">
        <f t="shared" si="0"/>
        <v/>
      </c>
      <c r="AA16" s="55" t="str">
        <f t="shared" si="1"/>
        <v/>
      </c>
      <c r="AB16" s="55" t="str">
        <f t="shared" si="2"/>
        <v>○</v>
      </c>
    </row>
    <row r="17" spans="2:28" ht="18.75" customHeight="1" thickTop="1">
      <c r="B17" s="18">
        <f>ROW()-16</f>
        <v>1</v>
      </c>
      <c r="C17" s="19"/>
      <c r="D17" s="20"/>
      <c r="E17" s="21"/>
      <c r="F17" s="22"/>
      <c r="G17" s="22"/>
      <c r="H17" s="23"/>
      <c r="I17" s="24"/>
      <c r="J17" s="25"/>
      <c r="K17" s="24"/>
      <c r="L17" s="25"/>
      <c r="M17" s="24"/>
      <c r="N17" s="25"/>
      <c r="O17" s="24"/>
      <c r="P17" s="25"/>
      <c r="Q17" s="24"/>
      <c r="R17" s="25"/>
      <c r="S17" s="24"/>
      <c r="T17" s="23"/>
      <c r="U17" s="24"/>
      <c r="V17" s="26">
        <f t="shared" si="3"/>
        <v>0</v>
      </c>
      <c r="W17" s="27" t="str">
        <f t="shared" si="4"/>
        <v/>
      </c>
      <c r="Z17" s="56" t="str">
        <f t="shared" si="0"/>
        <v/>
      </c>
      <c r="AA17" s="57" t="str">
        <f t="shared" si="1"/>
        <v/>
      </c>
      <c r="AB17" s="58" t="str">
        <f t="shared" si="2"/>
        <v/>
      </c>
    </row>
    <row r="18" spans="2:28" ht="18.75" customHeight="1">
      <c r="B18" s="28">
        <f t="shared" ref="B18:B36" si="5">ROW()-16</f>
        <v>2</v>
      </c>
      <c r="C18" s="10"/>
      <c r="D18" s="11"/>
      <c r="E18" s="12"/>
      <c r="F18" s="13"/>
      <c r="G18" s="13"/>
      <c r="H18" s="14"/>
      <c r="I18" s="15"/>
      <c r="J18" s="16"/>
      <c r="K18" s="15"/>
      <c r="L18" s="16"/>
      <c r="M18" s="15"/>
      <c r="N18" s="16"/>
      <c r="O18" s="15"/>
      <c r="P18" s="16"/>
      <c r="Q18" s="15"/>
      <c r="R18" s="16"/>
      <c r="S18" s="15"/>
      <c r="T18" s="14"/>
      <c r="U18" s="15"/>
      <c r="V18" s="3">
        <f t="shared" si="3"/>
        <v>0</v>
      </c>
      <c r="W18" s="29" t="str">
        <f t="shared" si="4"/>
        <v/>
      </c>
      <c r="Z18" s="59" t="str">
        <f t="shared" si="0"/>
        <v/>
      </c>
      <c r="AA18" s="2" t="str">
        <f t="shared" si="1"/>
        <v/>
      </c>
      <c r="AB18" s="60" t="str">
        <f t="shared" si="2"/>
        <v/>
      </c>
    </row>
    <row r="19" spans="2:28" ht="18.75" customHeight="1">
      <c r="B19" s="28">
        <f t="shared" si="5"/>
        <v>3</v>
      </c>
      <c r="C19" s="10"/>
      <c r="D19" s="11"/>
      <c r="E19" s="12"/>
      <c r="F19" s="13"/>
      <c r="G19" s="13"/>
      <c r="H19" s="14"/>
      <c r="I19" s="15"/>
      <c r="J19" s="16"/>
      <c r="K19" s="15"/>
      <c r="L19" s="16"/>
      <c r="M19" s="15"/>
      <c r="N19" s="16"/>
      <c r="O19" s="15"/>
      <c r="P19" s="16"/>
      <c r="Q19" s="15"/>
      <c r="R19" s="16"/>
      <c r="S19" s="15"/>
      <c r="T19" s="14"/>
      <c r="U19" s="15"/>
      <c r="V19" s="3">
        <f t="shared" si="3"/>
        <v>0</v>
      </c>
      <c r="W19" s="29" t="str">
        <f t="shared" si="4"/>
        <v/>
      </c>
      <c r="Z19" s="59" t="str">
        <f t="shared" si="0"/>
        <v/>
      </c>
      <c r="AA19" s="2" t="str">
        <f t="shared" si="1"/>
        <v/>
      </c>
      <c r="AB19" s="60" t="str">
        <f t="shared" si="2"/>
        <v/>
      </c>
    </row>
    <row r="20" spans="2:28" ht="18.75" customHeight="1">
      <c r="B20" s="28">
        <f t="shared" si="5"/>
        <v>4</v>
      </c>
      <c r="C20" s="10"/>
      <c r="D20" s="11"/>
      <c r="E20" s="12"/>
      <c r="F20" s="13"/>
      <c r="G20" s="13"/>
      <c r="H20" s="14"/>
      <c r="I20" s="15"/>
      <c r="J20" s="16"/>
      <c r="K20" s="15"/>
      <c r="L20" s="16"/>
      <c r="M20" s="15"/>
      <c r="N20" s="16"/>
      <c r="O20" s="15"/>
      <c r="P20" s="16"/>
      <c r="Q20" s="15"/>
      <c r="R20" s="16"/>
      <c r="S20" s="15"/>
      <c r="T20" s="14"/>
      <c r="U20" s="15"/>
      <c r="V20" s="3">
        <f t="shared" si="3"/>
        <v>0</v>
      </c>
      <c r="W20" s="29" t="str">
        <f t="shared" si="4"/>
        <v/>
      </c>
      <c r="Z20" s="59" t="str">
        <f t="shared" si="0"/>
        <v/>
      </c>
      <c r="AA20" s="2" t="str">
        <f t="shared" si="1"/>
        <v/>
      </c>
      <c r="AB20" s="60" t="str">
        <f t="shared" si="2"/>
        <v/>
      </c>
    </row>
    <row r="21" spans="2:28" ht="18.75" customHeight="1">
      <c r="B21" s="28">
        <f t="shared" si="5"/>
        <v>5</v>
      </c>
      <c r="C21" s="10"/>
      <c r="D21" s="11"/>
      <c r="E21" s="12"/>
      <c r="F21" s="13"/>
      <c r="G21" s="13"/>
      <c r="H21" s="14"/>
      <c r="I21" s="15"/>
      <c r="J21" s="16"/>
      <c r="K21" s="15"/>
      <c r="L21" s="16"/>
      <c r="M21" s="15"/>
      <c r="N21" s="16"/>
      <c r="O21" s="15"/>
      <c r="P21" s="16"/>
      <c r="Q21" s="15"/>
      <c r="R21" s="16"/>
      <c r="S21" s="15"/>
      <c r="T21" s="14"/>
      <c r="U21" s="15"/>
      <c r="V21" s="3">
        <f t="shared" si="3"/>
        <v>0</v>
      </c>
      <c r="W21" s="29" t="str">
        <f t="shared" si="4"/>
        <v/>
      </c>
      <c r="Z21" s="59" t="str">
        <f t="shared" si="0"/>
        <v/>
      </c>
      <c r="AA21" s="2" t="str">
        <f t="shared" si="1"/>
        <v/>
      </c>
      <c r="AB21" s="60" t="str">
        <f t="shared" si="2"/>
        <v/>
      </c>
    </row>
    <row r="22" spans="2:28" ht="18.75" customHeight="1">
      <c r="B22" s="28">
        <f t="shared" si="5"/>
        <v>6</v>
      </c>
      <c r="C22" s="10"/>
      <c r="D22" s="11"/>
      <c r="E22" s="12"/>
      <c r="F22" s="13"/>
      <c r="G22" s="13"/>
      <c r="H22" s="14"/>
      <c r="I22" s="15"/>
      <c r="J22" s="16"/>
      <c r="K22" s="15"/>
      <c r="L22" s="16"/>
      <c r="M22" s="15"/>
      <c r="N22" s="16"/>
      <c r="O22" s="15"/>
      <c r="P22" s="16"/>
      <c r="Q22" s="15"/>
      <c r="R22" s="16"/>
      <c r="S22" s="15"/>
      <c r="T22" s="14"/>
      <c r="U22" s="15"/>
      <c r="V22" s="3">
        <f t="shared" ref="V22:V26" si="6">COUNTA(H22,J22,L22,N22,P22,R22)</f>
        <v>0</v>
      </c>
      <c r="W22" s="29" t="str">
        <f t="shared" si="4"/>
        <v/>
      </c>
      <c r="Z22" s="59" t="str">
        <f t="shared" si="0"/>
        <v/>
      </c>
      <c r="AA22" s="2" t="str">
        <f t="shared" si="1"/>
        <v/>
      </c>
      <c r="AB22" s="60" t="str">
        <f t="shared" si="2"/>
        <v/>
      </c>
    </row>
    <row r="23" spans="2:28" ht="18.75" customHeight="1">
      <c r="B23" s="28">
        <f t="shared" si="5"/>
        <v>7</v>
      </c>
      <c r="C23" s="10"/>
      <c r="D23" s="11"/>
      <c r="E23" s="12"/>
      <c r="F23" s="13"/>
      <c r="G23" s="13"/>
      <c r="H23" s="14"/>
      <c r="I23" s="15"/>
      <c r="J23" s="16"/>
      <c r="K23" s="15"/>
      <c r="L23" s="16"/>
      <c r="M23" s="15"/>
      <c r="N23" s="16"/>
      <c r="O23" s="15"/>
      <c r="P23" s="16"/>
      <c r="Q23" s="15"/>
      <c r="R23" s="16"/>
      <c r="S23" s="15"/>
      <c r="T23" s="14"/>
      <c r="U23" s="15"/>
      <c r="V23" s="3">
        <f t="shared" si="6"/>
        <v>0</v>
      </c>
      <c r="W23" s="29" t="str">
        <f t="shared" si="4"/>
        <v/>
      </c>
      <c r="Z23" s="59" t="str">
        <f t="shared" si="0"/>
        <v/>
      </c>
      <c r="AA23" s="2" t="str">
        <f t="shared" si="1"/>
        <v/>
      </c>
      <c r="AB23" s="60" t="str">
        <f t="shared" si="2"/>
        <v/>
      </c>
    </row>
    <row r="24" spans="2:28" ht="18.75" customHeight="1">
      <c r="B24" s="28">
        <f t="shared" si="5"/>
        <v>8</v>
      </c>
      <c r="C24" s="10"/>
      <c r="D24" s="11"/>
      <c r="E24" s="12"/>
      <c r="F24" s="13"/>
      <c r="G24" s="13"/>
      <c r="H24" s="14"/>
      <c r="I24" s="15"/>
      <c r="J24" s="16"/>
      <c r="K24" s="15"/>
      <c r="L24" s="16"/>
      <c r="M24" s="15"/>
      <c r="N24" s="16"/>
      <c r="O24" s="15"/>
      <c r="P24" s="16"/>
      <c r="Q24" s="15"/>
      <c r="R24" s="16"/>
      <c r="S24" s="15"/>
      <c r="T24" s="14"/>
      <c r="U24" s="15"/>
      <c r="V24" s="3">
        <f t="shared" si="6"/>
        <v>0</v>
      </c>
      <c r="W24" s="29" t="str">
        <f t="shared" si="4"/>
        <v/>
      </c>
      <c r="Z24" s="59" t="str">
        <f t="shared" si="0"/>
        <v/>
      </c>
      <c r="AA24" s="2" t="str">
        <f t="shared" si="1"/>
        <v/>
      </c>
      <c r="AB24" s="60" t="str">
        <f t="shared" si="2"/>
        <v/>
      </c>
    </row>
    <row r="25" spans="2:28" ht="18.75" customHeight="1">
      <c r="B25" s="28">
        <f t="shared" si="5"/>
        <v>9</v>
      </c>
      <c r="C25" s="10"/>
      <c r="D25" s="11"/>
      <c r="E25" s="12"/>
      <c r="F25" s="13"/>
      <c r="G25" s="13"/>
      <c r="H25" s="14"/>
      <c r="I25" s="15"/>
      <c r="J25" s="16"/>
      <c r="K25" s="15"/>
      <c r="L25" s="16"/>
      <c r="M25" s="15"/>
      <c r="N25" s="16"/>
      <c r="O25" s="15"/>
      <c r="P25" s="16"/>
      <c r="Q25" s="15"/>
      <c r="R25" s="16"/>
      <c r="S25" s="15"/>
      <c r="T25" s="14"/>
      <c r="U25" s="15"/>
      <c r="V25" s="3">
        <f t="shared" si="6"/>
        <v>0</v>
      </c>
      <c r="W25" s="29" t="str">
        <f t="shared" si="4"/>
        <v/>
      </c>
      <c r="Z25" s="59" t="str">
        <f t="shared" si="0"/>
        <v/>
      </c>
      <c r="AA25" s="2" t="str">
        <f t="shared" si="1"/>
        <v/>
      </c>
      <c r="AB25" s="60" t="str">
        <f t="shared" si="2"/>
        <v/>
      </c>
    </row>
    <row r="26" spans="2:28" ht="18.75" customHeight="1">
      <c r="B26" s="28">
        <f t="shared" si="5"/>
        <v>10</v>
      </c>
      <c r="C26" s="10"/>
      <c r="D26" s="11"/>
      <c r="E26" s="12"/>
      <c r="F26" s="13"/>
      <c r="G26" s="13"/>
      <c r="H26" s="14"/>
      <c r="I26" s="15"/>
      <c r="J26" s="16"/>
      <c r="K26" s="15"/>
      <c r="L26" s="16"/>
      <c r="M26" s="15"/>
      <c r="N26" s="16"/>
      <c r="O26" s="15"/>
      <c r="P26" s="16"/>
      <c r="Q26" s="15"/>
      <c r="R26" s="16"/>
      <c r="S26" s="15"/>
      <c r="T26" s="14"/>
      <c r="U26" s="15"/>
      <c r="V26" s="3">
        <f t="shared" si="6"/>
        <v>0</v>
      </c>
      <c r="W26" s="29" t="str">
        <f t="shared" si="4"/>
        <v/>
      </c>
      <c r="Z26" s="59" t="str">
        <f t="shared" si="0"/>
        <v/>
      </c>
      <c r="AA26" s="2" t="str">
        <f t="shared" si="1"/>
        <v/>
      </c>
      <c r="AB26" s="60" t="str">
        <f t="shared" si="2"/>
        <v/>
      </c>
    </row>
    <row r="27" spans="2:28" ht="18.75" customHeight="1">
      <c r="B27" s="28">
        <f t="shared" si="5"/>
        <v>11</v>
      </c>
      <c r="C27" s="10"/>
      <c r="D27" s="11"/>
      <c r="E27" s="12"/>
      <c r="F27" s="13"/>
      <c r="G27" s="13"/>
      <c r="H27" s="14"/>
      <c r="I27" s="15"/>
      <c r="J27" s="16"/>
      <c r="K27" s="15"/>
      <c r="L27" s="16"/>
      <c r="M27" s="15"/>
      <c r="N27" s="16"/>
      <c r="O27" s="15"/>
      <c r="P27" s="16"/>
      <c r="Q27" s="15"/>
      <c r="R27" s="16"/>
      <c r="S27" s="15"/>
      <c r="T27" s="14"/>
      <c r="U27" s="15"/>
      <c r="V27" s="3">
        <f t="shared" si="3"/>
        <v>0</v>
      </c>
      <c r="W27" s="29" t="str">
        <f t="shared" si="4"/>
        <v/>
      </c>
      <c r="Z27" s="59" t="str">
        <f t="shared" si="0"/>
        <v/>
      </c>
      <c r="AA27" s="2" t="str">
        <f t="shared" si="1"/>
        <v/>
      </c>
      <c r="AB27" s="60" t="str">
        <f t="shared" si="2"/>
        <v/>
      </c>
    </row>
    <row r="28" spans="2:28" ht="18.75" customHeight="1">
      <c r="B28" s="28">
        <f t="shared" si="5"/>
        <v>12</v>
      </c>
      <c r="C28" s="10"/>
      <c r="D28" s="11"/>
      <c r="E28" s="12"/>
      <c r="F28" s="13"/>
      <c r="G28" s="13"/>
      <c r="H28" s="14"/>
      <c r="I28" s="15"/>
      <c r="J28" s="16"/>
      <c r="K28" s="15"/>
      <c r="L28" s="16"/>
      <c r="M28" s="15"/>
      <c r="N28" s="16"/>
      <c r="O28" s="15"/>
      <c r="P28" s="16"/>
      <c r="Q28" s="15"/>
      <c r="R28" s="16"/>
      <c r="S28" s="15"/>
      <c r="T28" s="14"/>
      <c r="U28" s="15"/>
      <c r="V28" s="3">
        <f t="shared" si="3"/>
        <v>0</v>
      </c>
      <c r="W28" s="29" t="str">
        <f t="shared" si="4"/>
        <v/>
      </c>
      <c r="Z28" s="59" t="str">
        <f t="shared" si="0"/>
        <v/>
      </c>
      <c r="AA28" s="2" t="str">
        <f t="shared" si="1"/>
        <v/>
      </c>
      <c r="AB28" s="60" t="str">
        <f t="shared" si="2"/>
        <v/>
      </c>
    </row>
    <row r="29" spans="2:28" ht="18.75" customHeight="1">
      <c r="B29" s="28">
        <f t="shared" si="5"/>
        <v>13</v>
      </c>
      <c r="C29" s="10"/>
      <c r="D29" s="11"/>
      <c r="E29" s="12"/>
      <c r="F29" s="13"/>
      <c r="G29" s="13"/>
      <c r="H29" s="14"/>
      <c r="I29" s="15"/>
      <c r="J29" s="16"/>
      <c r="K29" s="15"/>
      <c r="L29" s="16"/>
      <c r="M29" s="15"/>
      <c r="N29" s="16"/>
      <c r="O29" s="15"/>
      <c r="P29" s="16"/>
      <c r="Q29" s="15"/>
      <c r="R29" s="16"/>
      <c r="S29" s="15"/>
      <c r="T29" s="14"/>
      <c r="U29" s="15"/>
      <c r="V29" s="3">
        <f t="shared" si="3"/>
        <v>0</v>
      </c>
      <c r="W29" s="29" t="str">
        <f t="shared" si="4"/>
        <v/>
      </c>
      <c r="Z29" s="59" t="str">
        <f t="shared" si="0"/>
        <v/>
      </c>
      <c r="AA29" s="2" t="str">
        <f t="shared" si="1"/>
        <v/>
      </c>
      <c r="AB29" s="60" t="str">
        <f t="shared" si="2"/>
        <v/>
      </c>
    </row>
    <row r="30" spans="2:28" ht="18.75" customHeight="1">
      <c r="B30" s="28">
        <f t="shared" si="5"/>
        <v>14</v>
      </c>
      <c r="C30" s="10"/>
      <c r="D30" s="11"/>
      <c r="E30" s="12"/>
      <c r="F30" s="13"/>
      <c r="G30" s="13"/>
      <c r="H30" s="14"/>
      <c r="I30" s="15"/>
      <c r="J30" s="16"/>
      <c r="K30" s="15"/>
      <c r="L30" s="16"/>
      <c r="M30" s="15"/>
      <c r="N30" s="16"/>
      <c r="O30" s="15"/>
      <c r="P30" s="16"/>
      <c r="Q30" s="15"/>
      <c r="R30" s="16"/>
      <c r="S30" s="15"/>
      <c r="T30" s="14"/>
      <c r="U30" s="15"/>
      <c r="V30" s="3">
        <f t="shared" si="3"/>
        <v>0</v>
      </c>
      <c r="W30" s="29" t="str">
        <f t="shared" si="4"/>
        <v/>
      </c>
      <c r="Z30" s="59" t="str">
        <f t="shared" si="0"/>
        <v/>
      </c>
      <c r="AA30" s="2" t="str">
        <f t="shared" si="1"/>
        <v/>
      </c>
      <c r="AB30" s="60" t="str">
        <f t="shared" si="2"/>
        <v/>
      </c>
    </row>
    <row r="31" spans="2:28" ht="18.75" customHeight="1">
      <c r="B31" s="28">
        <f t="shared" si="5"/>
        <v>15</v>
      </c>
      <c r="C31" s="10"/>
      <c r="D31" s="11"/>
      <c r="E31" s="12"/>
      <c r="F31" s="13"/>
      <c r="G31" s="13"/>
      <c r="H31" s="14"/>
      <c r="I31" s="15"/>
      <c r="J31" s="16"/>
      <c r="K31" s="15"/>
      <c r="L31" s="16"/>
      <c r="M31" s="15"/>
      <c r="N31" s="16"/>
      <c r="O31" s="15"/>
      <c r="P31" s="16"/>
      <c r="Q31" s="15"/>
      <c r="R31" s="16"/>
      <c r="S31" s="15"/>
      <c r="T31" s="14"/>
      <c r="U31" s="15"/>
      <c r="V31" s="3">
        <f t="shared" si="3"/>
        <v>0</v>
      </c>
      <c r="W31" s="29" t="str">
        <f t="shared" si="4"/>
        <v/>
      </c>
      <c r="Z31" s="59" t="str">
        <f t="shared" si="0"/>
        <v/>
      </c>
      <c r="AA31" s="2" t="str">
        <f t="shared" si="1"/>
        <v/>
      </c>
      <c r="AB31" s="60" t="str">
        <f t="shared" si="2"/>
        <v/>
      </c>
    </row>
    <row r="32" spans="2:28" ht="18.75" customHeight="1">
      <c r="B32" s="28">
        <f t="shared" si="5"/>
        <v>16</v>
      </c>
      <c r="C32" s="10"/>
      <c r="D32" s="11"/>
      <c r="E32" s="12"/>
      <c r="F32" s="13"/>
      <c r="G32" s="13"/>
      <c r="H32" s="14"/>
      <c r="I32" s="15"/>
      <c r="J32" s="16"/>
      <c r="K32" s="15"/>
      <c r="L32" s="16"/>
      <c r="M32" s="15"/>
      <c r="N32" s="16"/>
      <c r="O32" s="15"/>
      <c r="P32" s="16"/>
      <c r="Q32" s="15"/>
      <c r="R32" s="16"/>
      <c r="S32" s="15"/>
      <c r="T32" s="14"/>
      <c r="U32" s="15"/>
      <c r="V32" s="3">
        <f t="shared" si="3"/>
        <v>0</v>
      </c>
      <c r="W32" s="29" t="str">
        <f t="shared" si="4"/>
        <v/>
      </c>
      <c r="Z32" s="59" t="str">
        <f t="shared" si="0"/>
        <v/>
      </c>
      <c r="AA32" s="2" t="str">
        <f t="shared" si="1"/>
        <v/>
      </c>
      <c r="AB32" s="60" t="str">
        <f t="shared" si="2"/>
        <v/>
      </c>
    </row>
    <row r="33" spans="2:28" ht="18.75" customHeight="1">
      <c r="B33" s="28">
        <f t="shared" si="5"/>
        <v>17</v>
      </c>
      <c r="C33" s="10"/>
      <c r="D33" s="11"/>
      <c r="E33" s="12"/>
      <c r="F33" s="13"/>
      <c r="G33" s="13"/>
      <c r="H33" s="14"/>
      <c r="I33" s="15"/>
      <c r="J33" s="16"/>
      <c r="K33" s="15"/>
      <c r="L33" s="16"/>
      <c r="M33" s="15"/>
      <c r="N33" s="16"/>
      <c r="O33" s="15"/>
      <c r="P33" s="16"/>
      <c r="Q33" s="15"/>
      <c r="R33" s="16"/>
      <c r="S33" s="15"/>
      <c r="T33" s="14"/>
      <c r="U33" s="15"/>
      <c r="V33" s="3">
        <f t="shared" si="3"/>
        <v>0</v>
      </c>
      <c r="W33" s="29" t="str">
        <f t="shared" si="4"/>
        <v/>
      </c>
      <c r="Z33" s="59" t="str">
        <f t="shared" si="0"/>
        <v/>
      </c>
      <c r="AA33" s="2" t="str">
        <f t="shared" si="1"/>
        <v/>
      </c>
      <c r="AB33" s="60" t="str">
        <f t="shared" si="2"/>
        <v/>
      </c>
    </row>
    <row r="34" spans="2:28" ht="18.75" customHeight="1">
      <c r="B34" s="28">
        <f t="shared" si="5"/>
        <v>18</v>
      </c>
      <c r="C34" s="10"/>
      <c r="D34" s="11"/>
      <c r="E34" s="12"/>
      <c r="F34" s="13"/>
      <c r="G34" s="13"/>
      <c r="H34" s="14"/>
      <c r="I34" s="15"/>
      <c r="J34" s="16"/>
      <c r="K34" s="15"/>
      <c r="L34" s="16"/>
      <c r="M34" s="15"/>
      <c r="N34" s="16"/>
      <c r="O34" s="15"/>
      <c r="P34" s="16"/>
      <c r="Q34" s="15"/>
      <c r="R34" s="16"/>
      <c r="S34" s="15"/>
      <c r="T34" s="14"/>
      <c r="U34" s="15"/>
      <c r="V34" s="3">
        <f t="shared" si="3"/>
        <v>0</v>
      </c>
      <c r="W34" s="29" t="str">
        <f t="shared" si="4"/>
        <v/>
      </c>
      <c r="Z34" s="59" t="str">
        <f t="shared" si="0"/>
        <v/>
      </c>
      <c r="AA34" s="2" t="str">
        <f t="shared" si="1"/>
        <v/>
      </c>
      <c r="AB34" s="60" t="str">
        <f t="shared" si="2"/>
        <v/>
      </c>
    </row>
    <row r="35" spans="2:28" ht="18.75" customHeight="1">
      <c r="B35" s="28">
        <f t="shared" si="5"/>
        <v>19</v>
      </c>
      <c r="C35" s="10"/>
      <c r="D35" s="11"/>
      <c r="E35" s="12"/>
      <c r="F35" s="13"/>
      <c r="G35" s="13"/>
      <c r="H35" s="14"/>
      <c r="I35" s="15"/>
      <c r="J35" s="16"/>
      <c r="K35" s="15"/>
      <c r="L35" s="16"/>
      <c r="M35" s="15"/>
      <c r="N35" s="16"/>
      <c r="O35" s="15"/>
      <c r="P35" s="16"/>
      <c r="Q35" s="15"/>
      <c r="R35" s="16"/>
      <c r="S35" s="15"/>
      <c r="T35" s="14"/>
      <c r="U35" s="15"/>
      <c r="V35" s="3">
        <f t="shared" si="3"/>
        <v>0</v>
      </c>
      <c r="W35" s="29" t="str">
        <f t="shared" si="4"/>
        <v/>
      </c>
      <c r="Z35" s="59" t="str">
        <f t="shared" si="0"/>
        <v/>
      </c>
      <c r="AA35" s="2" t="str">
        <f t="shared" si="1"/>
        <v/>
      </c>
      <c r="AB35" s="60" t="str">
        <f t="shared" si="2"/>
        <v/>
      </c>
    </row>
    <row r="36" spans="2:28" ht="18.75" customHeight="1" thickBot="1">
      <c r="B36" s="30">
        <f t="shared" si="5"/>
        <v>20</v>
      </c>
      <c r="C36" s="31"/>
      <c r="D36" s="32"/>
      <c r="E36" s="33"/>
      <c r="F36" s="34"/>
      <c r="G36" s="34"/>
      <c r="H36" s="35"/>
      <c r="I36" s="36"/>
      <c r="J36" s="37"/>
      <c r="K36" s="36"/>
      <c r="L36" s="37"/>
      <c r="M36" s="36"/>
      <c r="N36" s="37"/>
      <c r="O36" s="36"/>
      <c r="P36" s="37"/>
      <c r="Q36" s="36"/>
      <c r="R36" s="37"/>
      <c r="S36" s="36"/>
      <c r="T36" s="35"/>
      <c r="U36" s="36"/>
      <c r="V36" s="38">
        <f t="shared" si="3"/>
        <v>0</v>
      </c>
      <c r="W36" s="39" t="str">
        <f t="shared" si="4"/>
        <v/>
      </c>
      <c r="Z36" s="61" t="str">
        <f t="shared" si="0"/>
        <v/>
      </c>
      <c r="AA36" s="62" t="str">
        <f t="shared" si="1"/>
        <v/>
      </c>
      <c r="AB36" s="63" t="str">
        <f t="shared" si="2"/>
        <v/>
      </c>
    </row>
    <row r="37" spans="2:28" ht="7.5" customHeight="1" thickTop="1"/>
  </sheetData>
  <mergeCells count="31">
    <mergeCell ref="C12:C13"/>
    <mergeCell ref="B12:B13"/>
    <mergeCell ref="V12:V13"/>
    <mergeCell ref="W12:W13"/>
    <mergeCell ref="E12:E13"/>
    <mergeCell ref="T12:U13"/>
    <mergeCell ref="H13:I13"/>
    <mergeCell ref="H12:S12"/>
    <mergeCell ref="G12:G13"/>
    <mergeCell ref="F12:F13"/>
    <mergeCell ref="D12:D13"/>
    <mergeCell ref="R13:S13"/>
    <mergeCell ref="P13:Q13"/>
    <mergeCell ref="N13:O13"/>
    <mergeCell ref="L13:M13"/>
    <mergeCell ref="J13:K13"/>
    <mergeCell ref="U1:W1"/>
    <mergeCell ref="B7:C7"/>
    <mergeCell ref="B6:C6"/>
    <mergeCell ref="B5:C5"/>
    <mergeCell ref="B4:C4"/>
    <mergeCell ref="D4:F4"/>
    <mergeCell ref="D5:F5"/>
    <mergeCell ref="D6:F6"/>
    <mergeCell ref="D7:F7"/>
    <mergeCell ref="U2:W2"/>
    <mergeCell ref="B9:B10"/>
    <mergeCell ref="C9:D9"/>
    <mergeCell ref="C10:D10"/>
    <mergeCell ref="H4:K4"/>
    <mergeCell ref="H5:W10"/>
  </mergeCells>
  <phoneticPr fontId="2"/>
  <conditionalFormatting sqref="H14:I21 H27:I36">
    <cfRule type="expression" dxfId="13" priority="21">
      <formula>$I14="✔"</formula>
    </cfRule>
  </conditionalFormatting>
  <conditionalFormatting sqref="J14:K21 J27:K36">
    <cfRule type="expression" dxfId="12" priority="19">
      <formula>$K14="✔"</formula>
    </cfRule>
  </conditionalFormatting>
  <conditionalFormatting sqref="L14:M21 L27:M36">
    <cfRule type="expression" dxfId="11" priority="17">
      <formula>$M14="✔"</formula>
    </cfRule>
  </conditionalFormatting>
  <conditionalFormatting sqref="N14:O21 N27:O36">
    <cfRule type="expression" dxfId="10" priority="15">
      <formula>$O14="✔"</formula>
    </cfRule>
  </conditionalFormatting>
  <conditionalFormatting sqref="P14:Q21 P27:Q36">
    <cfRule type="expression" dxfId="9" priority="13">
      <formula>$Q14="✔"</formula>
    </cfRule>
  </conditionalFormatting>
  <conditionalFormatting sqref="R14:S21 R27:S36">
    <cfRule type="expression" dxfId="8" priority="11">
      <formula>$S14="✔"</formula>
    </cfRule>
  </conditionalFormatting>
  <conditionalFormatting sqref="T14:U21 T27:U36">
    <cfRule type="expression" dxfId="7" priority="9">
      <formula>$U14="✔"</formula>
    </cfRule>
  </conditionalFormatting>
  <conditionalFormatting sqref="H22:I26">
    <cfRule type="expression" dxfId="6" priority="7">
      <formula>$I22="✔"</formula>
    </cfRule>
  </conditionalFormatting>
  <conditionalFormatting sqref="J22:K26">
    <cfRule type="expression" dxfId="5" priority="6">
      <formula>$K22="✔"</formula>
    </cfRule>
  </conditionalFormatting>
  <conditionalFormatting sqref="L22:M26">
    <cfRule type="expression" dxfId="4" priority="5">
      <formula>$M22="✔"</formula>
    </cfRule>
  </conditionalFormatting>
  <conditionalFormatting sqref="N22:O26">
    <cfRule type="expression" dxfId="3" priority="4">
      <formula>$O22="✔"</formula>
    </cfRule>
  </conditionalFormatting>
  <conditionalFormatting sqref="P22:Q26">
    <cfRule type="expression" dxfId="2" priority="3">
      <formula>$Q22="✔"</formula>
    </cfRule>
  </conditionalFormatting>
  <conditionalFormatting sqref="R22:S26">
    <cfRule type="expression" dxfId="1" priority="2">
      <formula>$S22="✔"</formula>
    </cfRule>
  </conditionalFormatting>
  <conditionalFormatting sqref="T22:U26">
    <cfRule type="expression" dxfId="0" priority="1">
      <formula>$U22="✔"</formula>
    </cfRule>
  </conditionalFormatting>
  <dataValidations count="2">
    <dataValidation type="list" allowBlank="1" showInputMessage="1" showErrorMessage="1" sqref="U14:U36 S14:S36 Q14:Q36 O14:O36 M14:M36 K14:K36 I14:I36">
      <formula1>"✔"</formula1>
    </dataValidation>
    <dataValidation type="list" allowBlank="1" showInputMessage="1" showErrorMessage="1" sqref="E14:E36">
      <formula1>"副主任保育士,専門リーダー,職務分野別リーダー"</formula1>
    </dataValidation>
  </dataValidations>
  <pageMargins left="0.51181102362204722" right="0.51181102362204722" top="0.74803149606299213" bottom="0.39370078740157483" header="0.31496062992125984" footer="0.31496062992125984"/>
  <pageSetup paperSize="9" scale="7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加算Ⅱ対象リスト○○園</vt:lpstr>
      <vt:lpstr>加算Ⅱ対象リスト○○園!Print_Area</vt:lpstr>
      <vt:lpstr>加算Ⅱ対象リスト○○園!Print_Titles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2021-11-01T07:54:58Z</cp:lastPrinted>
  <dcterms:created xsi:type="dcterms:W3CDTF">2021-10-11T07:39:50Z</dcterms:created>
  <dcterms:modified xsi:type="dcterms:W3CDTF">2023-04-03T02:27:37Z</dcterms:modified>
</cp:coreProperties>
</file>