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<sst xmlns="http://schemas.openxmlformats.org/spreadsheetml/2006/main" count="160" uniqueCount="81">
  <si>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</si>
  <si>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</si>
  <si>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</si>
  <si>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</si>
  <si>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</si>
  <si>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</si>
  <si>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</si>
  <si>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</si>
  <si>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</si>
  <si>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</si>
  <si>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</si>
  <si>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</si>
  <si>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</si>
  <si>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</si>
  <si>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</si>
  <si>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</si>
  <si>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</si>
  <si>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</si>
  <si>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</si>
  <si>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</si>
  <si>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</si>
  <si>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</si>
  <si>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</si>
  <si>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</si>
  <si>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</si>
  <si>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</si>
  <si>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</si>
  <si>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</si>
  <si>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</si>
  <si>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</si>
  <si>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</si>
  <si>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</si>
  <si>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</si>
  <si>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</si>
  <si>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</si>
  <si>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</si>
  <si>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</si>
  <si>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</si>
  <si>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</si>
  <si>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</si>
  <si>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</si>
  <si>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</si>
  <si>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</si>
  <si>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</si>
  <si>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</si>
  <si>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</si>
  <si>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</si>
  <si>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</si>
  <si>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</si>
  <si>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</si>
  <si>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</si>
  <si>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</si>
  <si>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</si>
  <si>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</si>
  <si>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</si>
  <si>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</si>
  <si>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</si>
  <si>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</si>
  <si>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</si>
  <si>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</si>
  <si>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</si>
  <si>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</si>
  <si>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</si>
  <si>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</si>
  <si>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</si>
  <si>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</si>
  <si>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</si>
  <si>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</si>
  <si>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</si>
  <si>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</si>
  <si>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</si>
  <si>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</si>
  <si>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</si>
  <si>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</si>
  <si>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</si>
  <si>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</si>
  <si>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</si>
  <si>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</si>
  <si>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</si>
  <si>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平成21年12月分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</si>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</sst>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4811</v>
      </c>
      <c r="C7" s="7">
        <f aca="true" t="shared" si="0" ref="C7:P7">SUM(C8:C9)</f>
        <v>1118</v>
      </c>
      <c r="D7" s="8">
        <f t="shared" si="0"/>
        <v>538</v>
      </c>
      <c r="E7" s="9">
        <f t="shared" si="0"/>
        <v>580</v>
      </c>
      <c r="F7" s="7">
        <f t="shared" si="0"/>
        <v>1118</v>
      </c>
      <c r="G7" s="8">
        <f t="shared" si="0"/>
        <v>538</v>
      </c>
      <c r="H7" s="9">
        <f t="shared" si="0"/>
        <v>580</v>
      </c>
      <c r="I7" s="7">
        <f t="shared" si="0"/>
        <v>1245</v>
      </c>
      <c r="J7" s="8">
        <f t="shared" si="0"/>
        <v>672</v>
      </c>
      <c r="K7" s="9">
        <f t="shared" si="0"/>
        <v>573</v>
      </c>
      <c r="L7" s="7">
        <f t="shared" si="0"/>
        <v>1323</v>
      </c>
      <c r="M7" s="8">
        <f t="shared" si="0"/>
        <v>701</v>
      </c>
      <c r="N7" s="9">
        <f t="shared" si="0"/>
        <v>622</v>
      </c>
      <c r="O7" s="7">
        <f t="shared" si="0"/>
        <v>7</v>
      </c>
      <c r="P7" s="10">
        <f t="shared" si="0"/>
        <v>0</v>
      </c>
    </row>
    <row r="8" spans="1:16" ht="18.75" customHeight="1">
      <c r="A8" s="51" t="s">
        <v>13</v>
      </c>
      <c r="B8" s="6">
        <f>SUM(B10:B23)</f>
        <v>4541</v>
      </c>
      <c r="C8" s="7">
        <f aca="true" t="shared" si="1" ref="C8:P8">SUM(C10:C23)</f>
        <v>1049</v>
      </c>
      <c r="D8" s="8">
        <f t="shared" si="1"/>
        <v>503</v>
      </c>
      <c r="E8" s="9">
        <f t="shared" si="1"/>
        <v>546</v>
      </c>
      <c r="F8" s="7">
        <f t="shared" si="1"/>
        <v>1029</v>
      </c>
      <c r="G8" s="8">
        <f t="shared" si="1"/>
        <v>497</v>
      </c>
      <c r="H8" s="9">
        <f t="shared" si="1"/>
        <v>532</v>
      </c>
      <c r="I8" s="7">
        <f t="shared" si="1"/>
        <v>1193</v>
      </c>
      <c r="J8" s="8">
        <f t="shared" si="1"/>
        <v>642</v>
      </c>
      <c r="K8" s="9">
        <f t="shared" si="1"/>
        <v>551</v>
      </c>
      <c r="L8" s="7">
        <f t="shared" si="1"/>
        <v>1263</v>
      </c>
      <c r="M8" s="8">
        <f t="shared" si="1"/>
        <v>676</v>
      </c>
      <c r="N8" s="9">
        <f t="shared" si="1"/>
        <v>587</v>
      </c>
      <c r="O8" s="7">
        <f t="shared" si="1"/>
        <v>7</v>
      </c>
      <c r="P8" s="10">
        <f t="shared" si="1"/>
        <v>0</v>
      </c>
    </row>
    <row r="9" spans="1:16" ht="18.75" customHeight="1">
      <c r="A9" s="51" t="s">
        <v>14</v>
      </c>
      <c r="B9" s="6">
        <f>SUM(B24,B26,B28)</f>
        <v>270</v>
      </c>
      <c r="C9" s="7">
        <f aca="true" t="shared" si="2" ref="C9:P9">SUM(C24,C26,C28)</f>
        <v>69</v>
      </c>
      <c r="D9" s="8">
        <f t="shared" si="2"/>
        <v>35</v>
      </c>
      <c r="E9" s="9">
        <f t="shared" si="2"/>
        <v>34</v>
      </c>
      <c r="F9" s="7">
        <f t="shared" si="2"/>
        <v>89</v>
      </c>
      <c r="G9" s="8">
        <f t="shared" si="2"/>
        <v>41</v>
      </c>
      <c r="H9" s="9">
        <f t="shared" si="2"/>
        <v>48</v>
      </c>
      <c r="I9" s="7">
        <f t="shared" si="2"/>
        <v>52</v>
      </c>
      <c r="J9" s="8">
        <f t="shared" si="2"/>
        <v>30</v>
      </c>
      <c r="K9" s="9">
        <f t="shared" si="2"/>
        <v>22</v>
      </c>
      <c r="L9" s="7">
        <f t="shared" si="2"/>
        <v>60</v>
      </c>
      <c r="M9" s="8">
        <f t="shared" si="2"/>
        <v>25</v>
      </c>
      <c r="N9" s="9">
        <f t="shared" si="2"/>
        <v>35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1801</v>
      </c>
      <c r="C10" s="12">
        <f>SUM(D10:E10)</f>
        <v>378</v>
      </c>
      <c r="D10" s="13">
        <v>191</v>
      </c>
      <c r="E10" s="14">
        <v>187</v>
      </c>
      <c r="F10" s="12">
        <f aca="true" t="shared" si="3" ref="F10:F23">SUM(G10:H10)</f>
        <v>321</v>
      </c>
      <c r="G10" s="13">
        <v>137</v>
      </c>
      <c r="H10" s="14">
        <v>184</v>
      </c>
      <c r="I10" s="12">
        <f aca="true" t="shared" si="4" ref="I10:I23">SUM(J10:K10)</f>
        <v>487</v>
      </c>
      <c r="J10" s="13">
        <v>265</v>
      </c>
      <c r="K10" s="14">
        <v>222</v>
      </c>
      <c r="L10" s="12">
        <f aca="true" t="shared" si="5" ref="L10:L23">SUM(M10:N10)</f>
        <v>612</v>
      </c>
      <c r="M10" s="13">
        <v>326</v>
      </c>
      <c r="N10" s="14">
        <v>286</v>
      </c>
      <c r="O10" s="12">
        <v>3</v>
      </c>
      <c r="P10" s="15">
        <v>0</v>
      </c>
    </row>
    <row r="11" spans="1:16" ht="18.75" customHeight="1">
      <c r="A11" s="52" t="s">
        <v>16</v>
      </c>
      <c r="B11" s="11">
        <f aca="true" t="shared" si="6" ref="B11:B23">SUM(C11,F11,I11,L11,O11:P11)</f>
        <v>618</v>
      </c>
      <c r="C11" s="12">
        <f aca="true" t="shared" si="7" ref="C11:C23">SUM(D11:E11)</f>
        <v>150</v>
      </c>
      <c r="D11" s="13">
        <v>72</v>
      </c>
      <c r="E11" s="14">
        <v>78</v>
      </c>
      <c r="F11" s="12">
        <f t="shared" si="3"/>
        <v>167</v>
      </c>
      <c r="G11" s="13">
        <v>74</v>
      </c>
      <c r="H11" s="14">
        <v>93</v>
      </c>
      <c r="I11" s="12">
        <f t="shared" si="4"/>
        <v>135</v>
      </c>
      <c r="J11" s="13">
        <v>75</v>
      </c>
      <c r="K11" s="14">
        <v>60</v>
      </c>
      <c r="L11" s="12">
        <f t="shared" si="5"/>
        <v>164</v>
      </c>
      <c r="M11" s="13">
        <v>95</v>
      </c>
      <c r="N11" s="14">
        <v>69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355</v>
      </c>
      <c r="C12" s="12">
        <f t="shared" si="7"/>
        <v>57</v>
      </c>
      <c r="D12" s="13">
        <v>31</v>
      </c>
      <c r="E12" s="14">
        <v>26</v>
      </c>
      <c r="F12" s="12">
        <f t="shared" si="3"/>
        <v>62</v>
      </c>
      <c r="G12" s="13">
        <v>31</v>
      </c>
      <c r="H12" s="14">
        <v>31</v>
      </c>
      <c r="I12" s="12">
        <f t="shared" si="4"/>
        <v>139</v>
      </c>
      <c r="J12" s="13">
        <v>73</v>
      </c>
      <c r="K12" s="14">
        <v>66</v>
      </c>
      <c r="L12" s="12">
        <f t="shared" si="5"/>
        <v>97</v>
      </c>
      <c r="M12" s="13">
        <v>55</v>
      </c>
      <c r="N12" s="14">
        <v>42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f t="shared" si="6"/>
        <v>216</v>
      </c>
      <c r="C13" s="12">
        <f t="shared" si="7"/>
        <v>41</v>
      </c>
      <c r="D13" s="13">
        <v>20</v>
      </c>
      <c r="E13" s="14">
        <v>21</v>
      </c>
      <c r="F13" s="12">
        <f t="shared" si="3"/>
        <v>21</v>
      </c>
      <c r="G13" s="13">
        <v>12</v>
      </c>
      <c r="H13" s="14">
        <v>9</v>
      </c>
      <c r="I13" s="12">
        <f t="shared" si="4"/>
        <v>82</v>
      </c>
      <c r="J13" s="13">
        <v>40</v>
      </c>
      <c r="K13" s="14">
        <v>42</v>
      </c>
      <c r="L13" s="12">
        <f t="shared" si="5"/>
        <v>71</v>
      </c>
      <c r="M13" s="13">
        <v>26</v>
      </c>
      <c r="N13" s="14">
        <v>45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213</v>
      </c>
      <c r="C14" s="12">
        <f t="shared" si="7"/>
        <v>39</v>
      </c>
      <c r="D14" s="13">
        <v>17</v>
      </c>
      <c r="E14" s="14">
        <v>22</v>
      </c>
      <c r="F14" s="12">
        <f t="shared" si="3"/>
        <v>66</v>
      </c>
      <c r="G14" s="13">
        <v>30</v>
      </c>
      <c r="H14" s="14">
        <v>36</v>
      </c>
      <c r="I14" s="12">
        <f t="shared" si="4"/>
        <v>61</v>
      </c>
      <c r="J14" s="13">
        <v>39</v>
      </c>
      <c r="K14" s="14">
        <v>22</v>
      </c>
      <c r="L14" s="12">
        <f t="shared" si="5"/>
        <v>47</v>
      </c>
      <c r="M14" s="13">
        <v>26</v>
      </c>
      <c r="N14" s="14">
        <v>21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143</v>
      </c>
      <c r="C15" s="12">
        <f t="shared" si="7"/>
        <v>29</v>
      </c>
      <c r="D15" s="13">
        <v>15</v>
      </c>
      <c r="E15" s="14">
        <v>14</v>
      </c>
      <c r="F15" s="12">
        <f t="shared" si="3"/>
        <v>68</v>
      </c>
      <c r="G15" s="13">
        <v>36</v>
      </c>
      <c r="H15" s="14">
        <v>32</v>
      </c>
      <c r="I15" s="12">
        <f t="shared" si="4"/>
        <v>33</v>
      </c>
      <c r="J15" s="13">
        <v>20</v>
      </c>
      <c r="K15" s="14">
        <v>13</v>
      </c>
      <c r="L15" s="12">
        <f t="shared" si="5"/>
        <v>13</v>
      </c>
      <c r="M15" s="13">
        <v>7</v>
      </c>
      <c r="N15" s="14">
        <v>6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51</v>
      </c>
      <c r="C16" s="12">
        <f t="shared" si="7"/>
        <v>11</v>
      </c>
      <c r="D16" s="13">
        <v>5</v>
      </c>
      <c r="E16" s="14">
        <v>6</v>
      </c>
      <c r="F16" s="12">
        <f t="shared" si="3"/>
        <v>13</v>
      </c>
      <c r="G16" s="13">
        <v>8</v>
      </c>
      <c r="H16" s="14">
        <v>5</v>
      </c>
      <c r="I16" s="12">
        <f t="shared" si="4"/>
        <v>7</v>
      </c>
      <c r="J16" s="13">
        <v>2</v>
      </c>
      <c r="K16" s="14">
        <v>5</v>
      </c>
      <c r="L16" s="12">
        <f t="shared" si="5"/>
        <v>20</v>
      </c>
      <c r="M16" s="13">
        <v>10</v>
      </c>
      <c r="N16" s="14">
        <v>10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92</v>
      </c>
      <c r="C17" s="12">
        <f t="shared" si="7"/>
        <v>22</v>
      </c>
      <c r="D17" s="13">
        <v>11</v>
      </c>
      <c r="E17" s="14">
        <v>11</v>
      </c>
      <c r="F17" s="12">
        <f t="shared" si="3"/>
        <v>23</v>
      </c>
      <c r="G17" s="13">
        <v>13</v>
      </c>
      <c r="H17" s="14">
        <v>10</v>
      </c>
      <c r="I17" s="12">
        <f t="shared" si="4"/>
        <v>25</v>
      </c>
      <c r="J17" s="13">
        <v>13</v>
      </c>
      <c r="K17" s="14">
        <v>12</v>
      </c>
      <c r="L17" s="12">
        <f t="shared" si="5"/>
        <v>22</v>
      </c>
      <c r="M17" s="13">
        <v>8</v>
      </c>
      <c r="N17" s="14">
        <v>14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96</v>
      </c>
      <c r="C18" s="12">
        <f t="shared" si="7"/>
        <v>24</v>
      </c>
      <c r="D18" s="13">
        <v>13</v>
      </c>
      <c r="E18" s="14">
        <v>11</v>
      </c>
      <c r="F18" s="12">
        <f t="shared" si="3"/>
        <v>26</v>
      </c>
      <c r="G18" s="13">
        <v>17</v>
      </c>
      <c r="H18" s="14">
        <v>9</v>
      </c>
      <c r="I18" s="12">
        <f t="shared" si="4"/>
        <v>22</v>
      </c>
      <c r="J18" s="13">
        <v>8</v>
      </c>
      <c r="K18" s="14">
        <v>14</v>
      </c>
      <c r="L18" s="12">
        <f t="shared" si="5"/>
        <v>24</v>
      </c>
      <c r="M18" s="13">
        <v>15</v>
      </c>
      <c r="N18" s="14">
        <v>9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209</v>
      </c>
      <c r="C19" s="12">
        <f t="shared" si="7"/>
        <v>70</v>
      </c>
      <c r="D19" s="13">
        <v>36</v>
      </c>
      <c r="E19" s="14">
        <v>34</v>
      </c>
      <c r="F19" s="12">
        <f t="shared" si="3"/>
        <v>48</v>
      </c>
      <c r="G19" s="13">
        <v>22</v>
      </c>
      <c r="H19" s="14">
        <v>26</v>
      </c>
      <c r="I19" s="12">
        <f t="shared" si="4"/>
        <v>33</v>
      </c>
      <c r="J19" s="13">
        <v>20</v>
      </c>
      <c r="K19" s="14">
        <v>13</v>
      </c>
      <c r="L19" s="12">
        <f t="shared" si="5"/>
        <v>58</v>
      </c>
      <c r="M19" s="13">
        <v>42</v>
      </c>
      <c r="N19" s="14">
        <v>16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226</v>
      </c>
      <c r="C20" s="12">
        <f t="shared" si="7"/>
        <v>64</v>
      </c>
      <c r="D20" s="13">
        <v>31</v>
      </c>
      <c r="E20" s="14">
        <v>33</v>
      </c>
      <c r="F20" s="12">
        <f t="shared" si="3"/>
        <v>60</v>
      </c>
      <c r="G20" s="13">
        <v>38</v>
      </c>
      <c r="H20" s="14">
        <v>22</v>
      </c>
      <c r="I20" s="12">
        <f t="shared" si="4"/>
        <v>55</v>
      </c>
      <c r="J20" s="13">
        <v>25</v>
      </c>
      <c r="K20" s="14">
        <v>30</v>
      </c>
      <c r="L20" s="12">
        <f t="shared" si="5"/>
        <v>47</v>
      </c>
      <c r="M20" s="13">
        <v>23</v>
      </c>
      <c r="N20" s="14">
        <v>24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151</v>
      </c>
      <c r="C21" s="12">
        <f t="shared" si="7"/>
        <v>49</v>
      </c>
      <c r="D21" s="13">
        <v>21</v>
      </c>
      <c r="E21" s="14">
        <v>28</v>
      </c>
      <c r="F21" s="12">
        <f t="shared" si="3"/>
        <v>56</v>
      </c>
      <c r="G21" s="13">
        <v>30</v>
      </c>
      <c r="H21" s="14">
        <v>26</v>
      </c>
      <c r="I21" s="12">
        <f t="shared" si="4"/>
        <v>30</v>
      </c>
      <c r="J21" s="13">
        <v>17</v>
      </c>
      <c r="K21" s="14">
        <v>13</v>
      </c>
      <c r="L21" s="12">
        <f t="shared" si="5"/>
        <v>15</v>
      </c>
      <c r="M21" s="13">
        <v>7</v>
      </c>
      <c r="N21" s="14">
        <v>8</v>
      </c>
      <c r="O21" s="12">
        <v>1</v>
      </c>
      <c r="P21" s="15">
        <v>0</v>
      </c>
    </row>
    <row r="22" spans="1:16" ht="18.75" customHeight="1">
      <c r="A22" s="52" t="s">
        <v>27</v>
      </c>
      <c r="B22" s="11">
        <f t="shared" si="6"/>
        <v>243</v>
      </c>
      <c r="C22" s="12">
        <f t="shared" si="7"/>
        <v>88</v>
      </c>
      <c r="D22" s="13">
        <v>27</v>
      </c>
      <c r="E22" s="14">
        <v>61</v>
      </c>
      <c r="F22" s="12">
        <f t="shared" si="3"/>
        <v>58</v>
      </c>
      <c r="G22" s="13">
        <v>29</v>
      </c>
      <c r="H22" s="14">
        <v>29</v>
      </c>
      <c r="I22" s="12">
        <f t="shared" si="4"/>
        <v>54</v>
      </c>
      <c r="J22" s="13">
        <v>27</v>
      </c>
      <c r="K22" s="14">
        <v>27</v>
      </c>
      <c r="L22" s="12">
        <f t="shared" si="5"/>
        <v>43</v>
      </c>
      <c r="M22" s="13">
        <v>19</v>
      </c>
      <c r="N22" s="14">
        <v>24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127</v>
      </c>
      <c r="C23" s="12">
        <f t="shared" si="7"/>
        <v>27</v>
      </c>
      <c r="D23" s="13">
        <v>13</v>
      </c>
      <c r="E23" s="14">
        <v>14</v>
      </c>
      <c r="F23" s="12">
        <f t="shared" si="3"/>
        <v>40</v>
      </c>
      <c r="G23" s="13">
        <v>20</v>
      </c>
      <c r="H23" s="14">
        <v>20</v>
      </c>
      <c r="I23" s="12">
        <f t="shared" si="4"/>
        <v>30</v>
      </c>
      <c r="J23" s="13">
        <v>18</v>
      </c>
      <c r="K23" s="14">
        <v>12</v>
      </c>
      <c r="L23" s="12">
        <f t="shared" si="5"/>
        <v>30</v>
      </c>
      <c r="M23" s="13">
        <v>17</v>
      </c>
      <c r="N23" s="14">
        <v>13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4</v>
      </c>
      <c r="G24" s="8">
        <f t="shared" si="8"/>
        <v>1</v>
      </c>
      <c r="H24" s="9">
        <f t="shared" si="8"/>
        <v>3</v>
      </c>
      <c r="I24" s="7">
        <f t="shared" si="8"/>
        <v>2</v>
      </c>
      <c r="J24" s="8">
        <f t="shared" si="8"/>
        <v>1</v>
      </c>
      <c r="K24" s="9">
        <f t="shared" si="8"/>
        <v>1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0</v>
      </c>
      <c r="D25" s="13">
        <v>0</v>
      </c>
      <c r="E25" s="14">
        <v>0</v>
      </c>
      <c r="F25" s="12">
        <f>SUM(G25:H25)</f>
        <v>4</v>
      </c>
      <c r="G25" s="13">
        <v>1</v>
      </c>
      <c r="H25" s="14">
        <v>3</v>
      </c>
      <c r="I25" s="12">
        <f>SUM(J25:K25)</f>
        <v>2</v>
      </c>
      <c r="J25" s="13">
        <v>1</v>
      </c>
      <c r="K25" s="14">
        <v>1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144</v>
      </c>
      <c r="C26" s="7">
        <f t="shared" si="9"/>
        <v>49</v>
      </c>
      <c r="D26" s="8">
        <f t="shared" si="9"/>
        <v>24</v>
      </c>
      <c r="E26" s="9">
        <f t="shared" si="9"/>
        <v>25</v>
      </c>
      <c r="F26" s="7">
        <f t="shared" si="9"/>
        <v>41</v>
      </c>
      <c r="G26" s="8">
        <f t="shared" si="9"/>
        <v>21</v>
      </c>
      <c r="H26" s="9">
        <f t="shared" si="9"/>
        <v>20</v>
      </c>
      <c r="I26" s="7">
        <f t="shared" si="9"/>
        <v>24</v>
      </c>
      <c r="J26" s="8">
        <f t="shared" si="9"/>
        <v>13</v>
      </c>
      <c r="K26" s="9">
        <f t="shared" si="9"/>
        <v>11</v>
      </c>
      <c r="L26" s="7">
        <f t="shared" si="9"/>
        <v>30</v>
      </c>
      <c r="M26" s="8">
        <f t="shared" si="9"/>
        <v>15</v>
      </c>
      <c r="N26" s="9">
        <f t="shared" si="9"/>
        <v>15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144</v>
      </c>
      <c r="C27" s="12">
        <f>SUM(D27:E27)</f>
        <v>49</v>
      </c>
      <c r="D27" s="13">
        <v>24</v>
      </c>
      <c r="E27" s="14">
        <v>25</v>
      </c>
      <c r="F27" s="12">
        <f>SUM(G27:H27)</f>
        <v>41</v>
      </c>
      <c r="G27" s="13">
        <v>21</v>
      </c>
      <c r="H27" s="14">
        <v>20</v>
      </c>
      <c r="I27" s="12">
        <f>SUM(J27:K27)</f>
        <v>24</v>
      </c>
      <c r="J27" s="13">
        <v>13</v>
      </c>
      <c r="K27" s="14">
        <v>11</v>
      </c>
      <c r="L27" s="12">
        <f>SUM(M27:N27)</f>
        <v>30</v>
      </c>
      <c r="M27" s="13">
        <v>15</v>
      </c>
      <c r="N27" s="14">
        <v>15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120</v>
      </c>
      <c r="C28" s="7">
        <f aca="true" t="shared" si="10" ref="C28:P28">SUM(C29:C30)</f>
        <v>20</v>
      </c>
      <c r="D28" s="8">
        <f t="shared" si="10"/>
        <v>11</v>
      </c>
      <c r="E28" s="9">
        <f t="shared" si="10"/>
        <v>9</v>
      </c>
      <c r="F28" s="7">
        <f t="shared" si="10"/>
        <v>44</v>
      </c>
      <c r="G28" s="8">
        <f t="shared" si="10"/>
        <v>19</v>
      </c>
      <c r="H28" s="9">
        <f t="shared" si="10"/>
        <v>25</v>
      </c>
      <c r="I28" s="7">
        <f t="shared" si="10"/>
        <v>26</v>
      </c>
      <c r="J28" s="8">
        <f t="shared" si="10"/>
        <v>16</v>
      </c>
      <c r="K28" s="9">
        <f t="shared" si="10"/>
        <v>10</v>
      </c>
      <c r="L28" s="7">
        <f t="shared" si="10"/>
        <v>30</v>
      </c>
      <c r="M28" s="8">
        <f t="shared" si="10"/>
        <v>10</v>
      </c>
      <c r="N28" s="9">
        <f t="shared" si="10"/>
        <v>20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45</v>
      </c>
      <c r="C29" s="12">
        <f>SUM(D29:E29)</f>
        <v>6</v>
      </c>
      <c r="D29" s="13">
        <v>2</v>
      </c>
      <c r="E29" s="14">
        <v>4</v>
      </c>
      <c r="F29" s="12">
        <f>SUM(G29:H29)</f>
        <v>14</v>
      </c>
      <c r="G29" s="13">
        <v>7</v>
      </c>
      <c r="H29" s="14">
        <v>7</v>
      </c>
      <c r="I29" s="12">
        <f>SUM(J29:K29)</f>
        <v>12</v>
      </c>
      <c r="J29" s="13">
        <v>5</v>
      </c>
      <c r="K29" s="14">
        <v>7</v>
      </c>
      <c r="L29" s="12">
        <f>SUM(M29:N29)</f>
        <v>13</v>
      </c>
      <c r="M29" s="13">
        <v>5</v>
      </c>
      <c r="N29" s="14">
        <v>8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75</v>
      </c>
      <c r="C30" s="17">
        <f>SUM(D30:E30)</f>
        <v>14</v>
      </c>
      <c r="D30" s="18">
        <v>9</v>
      </c>
      <c r="E30" s="19">
        <v>5</v>
      </c>
      <c r="F30" s="17">
        <f>SUM(G30:H30)</f>
        <v>30</v>
      </c>
      <c r="G30" s="18">
        <v>12</v>
      </c>
      <c r="H30" s="19">
        <v>18</v>
      </c>
      <c r="I30" s="17">
        <f>SUM(J30:K30)</f>
        <v>14</v>
      </c>
      <c r="J30" s="18">
        <v>11</v>
      </c>
      <c r="K30" s="19">
        <v>3</v>
      </c>
      <c r="L30" s="17">
        <f>SUM(M30:N30)</f>
        <v>17</v>
      </c>
      <c r="M30" s="18">
        <v>5</v>
      </c>
      <c r="N30" s="19">
        <v>12</v>
      </c>
      <c r="O30" s="17">
        <v>0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102</v>
      </c>
      <c r="D5" s="27">
        <v>16</v>
      </c>
      <c r="E5" s="27">
        <v>10</v>
      </c>
      <c r="F5" s="27">
        <v>39</v>
      </c>
      <c r="G5" s="27">
        <v>43</v>
      </c>
      <c r="H5" s="27">
        <v>9</v>
      </c>
      <c r="I5" s="27">
        <v>11</v>
      </c>
      <c r="J5" s="27">
        <v>4</v>
      </c>
      <c r="K5" s="27">
        <v>22</v>
      </c>
      <c r="L5" s="27">
        <v>12</v>
      </c>
      <c r="M5" s="27">
        <v>46</v>
      </c>
      <c r="N5" s="27">
        <v>36</v>
      </c>
      <c r="O5" s="27">
        <v>10</v>
      </c>
      <c r="P5" s="27">
        <v>2</v>
      </c>
      <c r="Q5" s="27">
        <v>11</v>
      </c>
      <c r="R5" s="27">
        <v>2</v>
      </c>
      <c r="S5" s="28">
        <v>3</v>
      </c>
      <c r="T5" s="29">
        <f>SUM(B5:S5)</f>
        <v>378</v>
      </c>
    </row>
    <row r="6" spans="1:20" ht="24" customHeight="1">
      <c r="A6" s="62" t="s">
        <v>16</v>
      </c>
      <c r="B6" s="30">
        <v>70</v>
      </c>
      <c r="C6" s="31" t="s">
        <v>80</v>
      </c>
      <c r="D6" s="32">
        <v>4</v>
      </c>
      <c r="E6" s="32">
        <v>0</v>
      </c>
      <c r="F6" s="32">
        <v>14</v>
      </c>
      <c r="G6" s="32">
        <v>3</v>
      </c>
      <c r="H6" s="32">
        <v>2</v>
      </c>
      <c r="I6" s="32">
        <v>2</v>
      </c>
      <c r="J6" s="32">
        <v>0</v>
      </c>
      <c r="K6" s="32">
        <v>13</v>
      </c>
      <c r="L6" s="32">
        <v>3</v>
      </c>
      <c r="M6" s="32">
        <v>2</v>
      </c>
      <c r="N6" s="32">
        <v>12</v>
      </c>
      <c r="O6" s="32">
        <v>4</v>
      </c>
      <c r="P6" s="32">
        <v>1</v>
      </c>
      <c r="Q6" s="32">
        <v>16</v>
      </c>
      <c r="R6" s="32">
        <v>4</v>
      </c>
      <c r="S6" s="33">
        <v>0</v>
      </c>
      <c r="T6" s="29">
        <f aca="true" t="shared" si="0" ref="T6:T22">SUM(B6:S6)</f>
        <v>150</v>
      </c>
    </row>
    <row r="7" spans="1:20" ht="24" customHeight="1">
      <c r="A7" s="62" t="s">
        <v>17</v>
      </c>
      <c r="B7" s="30">
        <v>14</v>
      </c>
      <c r="C7" s="32">
        <v>4</v>
      </c>
      <c r="D7" s="31" t="s">
        <v>80</v>
      </c>
      <c r="E7" s="32">
        <v>3</v>
      </c>
      <c r="F7" s="32">
        <v>2</v>
      </c>
      <c r="G7" s="32">
        <v>1</v>
      </c>
      <c r="H7" s="32">
        <v>0</v>
      </c>
      <c r="I7" s="32">
        <v>0</v>
      </c>
      <c r="J7" s="32">
        <v>4</v>
      </c>
      <c r="K7" s="32">
        <v>1</v>
      </c>
      <c r="L7" s="32">
        <v>21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1</v>
      </c>
      <c r="S7" s="33">
        <v>6</v>
      </c>
      <c r="T7" s="29">
        <f t="shared" si="0"/>
        <v>57</v>
      </c>
    </row>
    <row r="8" spans="1:20" ht="24" customHeight="1">
      <c r="A8" s="62" t="s">
        <v>18</v>
      </c>
      <c r="B8" s="30">
        <v>9</v>
      </c>
      <c r="C8" s="32">
        <v>4</v>
      </c>
      <c r="D8" s="32">
        <v>11</v>
      </c>
      <c r="E8" s="31" t="s">
        <v>80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1</v>
      </c>
      <c r="R8" s="32">
        <v>2</v>
      </c>
      <c r="S8" s="33">
        <v>9</v>
      </c>
      <c r="T8" s="29">
        <f t="shared" si="0"/>
        <v>41</v>
      </c>
    </row>
    <row r="9" spans="1:20" ht="24" customHeight="1">
      <c r="A9" s="62" t="s">
        <v>19</v>
      </c>
      <c r="B9" s="30">
        <v>28</v>
      </c>
      <c r="C9" s="32">
        <v>1</v>
      </c>
      <c r="D9" s="32">
        <v>4</v>
      </c>
      <c r="E9" s="32">
        <v>0</v>
      </c>
      <c r="F9" s="31" t="s">
        <v>80</v>
      </c>
      <c r="G9" s="32">
        <v>4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1</v>
      </c>
      <c r="O9" s="32">
        <v>0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39</v>
      </c>
    </row>
    <row r="10" spans="1:20" ht="24" customHeight="1">
      <c r="A10" s="62" t="s">
        <v>20</v>
      </c>
      <c r="B10" s="30">
        <v>17</v>
      </c>
      <c r="C10" s="32">
        <v>4</v>
      </c>
      <c r="D10" s="32">
        <v>1</v>
      </c>
      <c r="E10" s="32">
        <v>0</v>
      </c>
      <c r="F10" s="32">
        <v>1</v>
      </c>
      <c r="G10" s="31" t="s">
        <v>80</v>
      </c>
      <c r="H10" s="32">
        <v>1</v>
      </c>
      <c r="I10" s="32">
        <v>0</v>
      </c>
      <c r="J10" s="32">
        <v>0</v>
      </c>
      <c r="K10" s="32">
        <v>0</v>
      </c>
      <c r="L10" s="32">
        <v>3</v>
      </c>
      <c r="M10" s="32">
        <v>1</v>
      </c>
      <c r="N10" s="32">
        <v>0</v>
      </c>
      <c r="O10" s="32">
        <v>0</v>
      </c>
      <c r="P10" s="32">
        <v>0</v>
      </c>
      <c r="Q10" s="32">
        <v>0</v>
      </c>
      <c r="R10" s="32">
        <v>1</v>
      </c>
      <c r="S10" s="33">
        <v>0</v>
      </c>
      <c r="T10" s="29">
        <f t="shared" si="0"/>
        <v>29</v>
      </c>
    </row>
    <row r="11" spans="1:20" ht="24" customHeight="1">
      <c r="A11" s="62" t="s">
        <v>21</v>
      </c>
      <c r="B11" s="30">
        <v>2</v>
      </c>
      <c r="C11" s="32">
        <v>0</v>
      </c>
      <c r="D11" s="32">
        <v>0</v>
      </c>
      <c r="E11" s="32">
        <v>0</v>
      </c>
      <c r="F11" s="32">
        <v>1</v>
      </c>
      <c r="G11" s="32">
        <v>2</v>
      </c>
      <c r="H11" s="31" t="s">
        <v>80</v>
      </c>
      <c r="I11" s="32">
        <v>6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11</v>
      </c>
    </row>
    <row r="12" spans="1:20" ht="24" customHeight="1">
      <c r="A12" s="62" t="s">
        <v>22</v>
      </c>
      <c r="B12" s="30">
        <v>14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6</v>
      </c>
      <c r="N12" s="32">
        <v>2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22</v>
      </c>
    </row>
    <row r="13" spans="1:20" ht="24" customHeight="1">
      <c r="A13" s="62" t="s">
        <v>23</v>
      </c>
      <c r="B13" s="30">
        <v>5</v>
      </c>
      <c r="C13" s="32">
        <v>0</v>
      </c>
      <c r="D13" s="32">
        <v>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9</v>
      </c>
      <c r="M13" s="32">
        <v>1</v>
      </c>
      <c r="N13" s="32">
        <v>2</v>
      </c>
      <c r="O13" s="32">
        <v>2</v>
      </c>
      <c r="P13" s="32">
        <v>1</v>
      </c>
      <c r="Q13" s="32">
        <v>0</v>
      </c>
      <c r="R13" s="32">
        <v>0</v>
      </c>
      <c r="S13" s="33">
        <v>0</v>
      </c>
      <c r="T13" s="29">
        <f t="shared" si="0"/>
        <v>24</v>
      </c>
    </row>
    <row r="14" spans="1:20" ht="24" customHeight="1">
      <c r="A14" s="62" t="s">
        <v>24</v>
      </c>
      <c r="B14" s="30">
        <v>21</v>
      </c>
      <c r="C14" s="32">
        <v>12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4</v>
      </c>
      <c r="K14" s="31" t="s">
        <v>80</v>
      </c>
      <c r="L14" s="32">
        <v>1</v>
      </c>
      <c r="M14" s="32">
        <v>0</v>
      </c>
      <c r="N14" s="32">
        <v>3</v>
      </c>
      <c r="O14" s="32">
        <v>21</v>
      </c>
      <c r="P14" s="32">
        <v>0</v>
      </c>
      <c r="Q14" s="32">
        <v>8</v>
      </c>
      <c r="R14" s="32">
        <v>0</v>
      </c>
      <c r="S14" s="33">
        <v>0</v>
      </c>
      <c r="T14" s="29">
        <f t="shared" si="0"/>
        <v>70</v>
      </c>
    </row>
    <row r="15" spans="1:20" ht="24" customHeight="1">
      <c r="A15" s="62" t="s">
        <v>25</v>
      </c>
      <c r="B15" s="30">
        <v>10</v>
      </c>
      <c r="C15" s="32">
        <v>8</v>
      </c>
      <c r="D15" s="32">
        <v>17</v>
      </c>
      <c r="E15" s="32">
        <v>1</v>
      </c>
      <c r="F15" s="32">
        <v>0</v>
      </c>
      <c r="G15" s="32">
        <v>1</v>
      </c>
      <c r="H15" s="32">
        <v>1</v>
      </c>
      <c r="I15" s="32">
        <v>1</v>
      </c>
      <c r="J15" s="32">
        <v>12</v>
      </c>
      <c r="K15" s="32">
        <v>2</v>
      </c>
      <c r="L15" s="31" t="s">
        <v>80</v>
      </c>
      <c r="M15" s="32">
        <v>0</v>
      </c>
      <c r="N15" s="32">
        <v>0</v>
      </c>
      <c r="O15" s="32">
        <v>3</v>
      </c>
      <c r="P15" s="32">
        <v>0</v>
      </c>
      <c r="Q15" s="32">
        <v>2</v>
      </c>
      <c r="R15" s="32">
        <v>0</v>
      </c>
      <c r="S15" s="33">
        <v>6</v>
      </c>
      <c r="T15" s="29">
        <f t="shared" si="0"/>
        <v>64</v>
      </c>
    </row>
    <row r="16" spans="1:20" ht="24" customHeight="1">
      <c r="A16" s="62" t="s">
        <v>26</v>
      </c>
      <c r="B16" s="30">
        <v>30</v>
      </c>
      <c r="C16" s="32">
        <v>0</v>
      </c>
      <c r="D16" s="32">
        <v>0</v>
      </c>
      <c r="E16" s="32">
        <v>1</v>
      </c>
      <c r="F16" s="32">
        <v>0</v>
      </c>
      <c r="G16" s="32">
        <v>14</v>
      </c>
      <c r="H16" s="32">
        <v>0</v>
      </c>
      <c r="I16" s="32">
        <v>3</v>
      </c>
      <c r="J16" s="32">
        <v>0</v>
      </c>
      <c r="K16" s="32">
        <v>1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49</v>
      </c>
    </row>
    <row r="17" spans="1:20" ht="24" customHeight="1">
      <c r="A17" s="62" t="s">
        <v>27</v>
      </c>
      <c r="B17" s="30">
        <v>70</v>
      </c>
      <c r="C17" s="32">
        <v>5</v>
      </c>
      <c r="D17" s="32">
        <v>0</v>
      </c>
      <c r="E17" s="32">
        <v>2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1</v>
      </c>
      <c r="L17" s="32">
        <v>3</v>
      </c>
      <c r="M17" s="32">
        <v>0</v>
      </c>
      <c r="N17" s="31" t="s">
        <v>80</v>
      </c>
      <c r="O17" s="32">
        <v>0</v>
      </c>
      <c r="P17" s="32">
        <v>0</v>
      </c>
      <c r="Q17" s="32">
        <v>1</v>
      </c>
      <c r="R17" s="32">
        <v>0</v>
      </c>
      <c r="S17" s="33">
        <v>5</v>
      </c>
      <c r="T17" s="29">
        <f t="shared" si="0"/>
        <v>88</v>
      </c>
    </row>
    <row r="18" spans="1:20" ht="24" customHeight="1">
      <c r="A18" s="62" t="s">
        <v>28</v>
      </c>
      <c r="B18" s="30">
        <v>6</v>
      </c>
      <c r="C18" s="32">
        <v>6</v>
      </c>
      <c r="D18" s="32">
        <v>1</v>
      </c>
      <c r="E18" s="32">
        <v>0</v>
      </c>
      <c r="F18" s="32">
        <v>2</v>
      </c>
      <c r="G18" s="32">
        <v>0</v>
      </c>
      <c r="H18" s="32">
        <v>0</v>
      </c>
      <c r="I18" s="32">
        <v>0</v>
      </c>
      <c r="J18" s="32">
        <v>1</v>
      </c>
      <c r="K18" s="32">
        <v>5</v>
      </c>
      <c r="L18" s="32">
        <v>5</v>
      </c>
      <c r="M18" s="32">
        <v>0</v>
      </c>
      <c r="N18" s="32">
        <v>0</v>
      </c>
      <c r="O18" s="31" t="s">
        <v>80</v>
      </c>
      <c r="P18" s="32">
        <v>0</v>
      </c>
      <c r="Q18" s="32">
        <v>1</v>
      </c>
      <c r="R18" s="32">
        <v>0</v>
      </c>
      <c r="S18" s="33">
        <v>0</v>
      </c>
      <c r="T18" s="29">
        <f t="shared" si="0"/>
        <v>27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20</v>
      </c>
      <c r="C20" s="32">
        <v>21</v>
      </c>
      <c r="D20" s="32">
        <v>1</v>
      </c>
      <c r="E20" s="32">
        <v>1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2</v>
      </c>
      <c r="L20" s="32">
        <v>3</v>
      </c>
      <c r="M20" s="32">
        <v>0</v>
      </c>
      <c r="N20" s="32">
        <v>0</v>
      </c>
      <c r="O20" s="32">
        <v>0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49</v>
      </c>
    </row>
    <row r="21" spans="1:20" ht="24" customHeight="1">
      <c r="A21" s="62" t="s">
        <v>34</v>
      </c>
      <c r="B21" s="30">
        <v>1</v>
      </c>
      <c r="C21" s="32">
        <v>0</v>
      </c>
      <c r="D21" s="32">
        <v>1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1</v>
      </c>
      <c r="T21" s="29">
        <f t="shared" si="0"/>
        <v>6</v>
      </c>
    </row>
    <row r="22" spans="1:20" ht="24" customHeight="1" thickBot="1">
      <c r="A22" s="62" t="s">
        <v>35</v>
      </c>
      <c r="B22" s="34">
        <v>4</v>
      </c>
      <c r="C22" s="35">
        <v>0</v>
      </c>
      <c r="D22" s="35">
        <v>3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2</v>
      </c>
      <c r="O22" s="35">
        <v>0</v>
      </c>
      <c r="P22" s="35">
        <v>0</v>
      </c>
      <c r="Q22" s="35">
        <v>0</v>
      </c>
      <c r="R22" s="35">
        <v>4</v>
      </c>
      <c r="S22" s="36" t="s">
        <v>80</v>
      </c>
      <c r="T22" s="29">
        <f t="shared" si="0"/>
        <v>14</v>
      </c>
    </row>
    <row r="23" spans="1:20" ht="24" customHeight="1" thickBot="1" thickTop="1">
      <c r="A23" s="63" t="s">
        <v>58</v>
      </c>
      <c r="B23" s="37">
        <f>SUM(B5:B22)</f>
        <v>321</v>
      </c>
      <c r="C23" s="38">
        <f aca="true" t="shared" si="1" ref="C23:T23">SUM(C5:C22)</f>
        <v>167</v>
      </c>
      <c r="D23" s="38">
        <f t="shared" si="1"/>
        <v>62</v>
      </c>
      <c r="E23" s="38">
        <f t="shared" si="1"/>
        <v>21</v>
      </c>
      <c r="F23" s="38">
        <f t="shared" si="1"/>
        <v>66</v>
      </c>
      <c r="G23" s="38">
        <f t="shared" si="1"/>
        <v>68</v>
      </c>
      <c r="H23" s="38">
        <f t="shared" si="1"/>
        <v>13</v>
      </c>
      <c r="I23" s="38">
        <f t="shared" si="1"/>
        <v>23</v>
      </c>
      <c r="J23" s="38">
        <f t="shared" si="1"/>
        <v>26</v>
      </c>
      <c r="K23" s="38">
        <f t="shared" si="1"/>
        <v>48</v>
      </c>
      <c r="L23" s="38">
        <f t="shared" si="1"/>
        <v>60</v>
      </c>
      <c r="M23" s="38">
        <f t="shared" si="1"/>
        <v>56</v>
      </c>
      <c r="N23" s="38">
        <f t="shared" si="1"/>
        <v>58</v>
      </c>
      <c r="O23" s="38">
        <f t="shared" si="1"/>
        <v>40</v>
      </c>
      <c r="P23" s="38">
        <f t="shared" si="1"/>
        <v>4</v>
      </c>
      <c r="Q23" s="38">
        <f t="shared" si="1"/>
        <v>41</v>
      </c>
      <c r="R23" s="38">
        <f t="shared" si="1"/>
        <v>14</v>
      </c>
      <c r="S23" s="39">
        <f t="shared" si="1"/>
        <v>30</v>
      </c>
      <c r="T23" s="40">
        <f t="shared" si="1"/>
        <v>1118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1245</v>
      </c>
      <c r="C6" s="48">
        <f aca="true" t="shared" si="0" ref="C6:U6">SUM(C7:C8)</f>
        <v>7</v>
      </c>
      <c r="D6" s="48">
        <f t="shared" si="0"/>
        <v>15</v>
      </c>
      <c r="E6" s="48">
        <f t="shared" si="0"/>
        <v>252</v>
      </c>
      <c r="F6" s="48">
        <f t="shared" si="0"/>
        <v>60</v>
      </c>
      <c r="G6" s="48">
        <f t="shared" si="0"/>
        <v>133</v>
      </c>
      <c r="H6" s="48">
        <f t="shared" si="0"/>
        <v>63</v>
      </c>
      <c r="I6" s="48">
        <f t="shared" si="0"/>
        <v>20</v>
      </c>
      <c r="J6" s="48">
        <f t="shared" si="0"/>
        <v>587</v>
      </c>
      <c r="K6" s="49">
        <f t="shared" si="0"/>
        <v>108</v>
      </c>
      <c r="L6" s="47">
        <f t="shared" si="0"/>
        <v>1323</v>
      </c>
      <c r="M6" s="48">
        <f t="shared" si="0"/>
        <v>10</v>
      </c>
      <c r="N6" s="48">
        <f t="shared" si="0"/>
        <v>13</v>
      </c>
      <c r="O6" s="48">
        <f t="shared" si="0"/>
        <v>212</v>
      </c>
      <c r="P6" s="48">
        <f t="shared" si="0"/>
        <v>58</v>
      </c>
      <c r="Q6" s="48">
        <f t="shared" si="0"/>
        <v>141</v>
      </c>
      <c r="R6" s="48">
        <f t="shared" si="0"/>
        <v>51</v>
      </c>
      <c r="S6" s="48">
        <f t="shared" si="0"/>
        <v>24</v>
      </c>
      <c r="T6" s="48">
        <f t="shared" si="0"/>
        <v>691</v>
      </c>
      <c r="U6" s="50">
        <f t="shared" si="0"/>
        <v>123</v>
      </c>
    </row>
    <row r="7" spans="1:21" ht="18.75" customHeight="1">
      <c r="A7" s="51" t="s">
        <v>13</v>
      </c>
      <c r="B7" s="7">
        <f>SUM(B9:B22)</f>
        <v>1193</v>
      </c>
      <c r="C7" s="8">
        <f aca="true" t="shared" si="1" ref="C7:U7">SUM(C9:C22)</f>
        <v>6</v>
      </c>
      <c r="D7" s="8">
        <f t="shared" si="1"/>
        <v>15</v>
      </c>
      <c r="E7" s="8">
        <f t="shared" si="1"/>
        <v>248</v>
      </c>
      <c r="F7" s="8">
        <f t="shared" si="1"/>
        <v>55</v>
      </c>
      <c r="G7" s="8">
        <f t="shared" si="1"/>
        <v>123</v>
      </c>
      <c r="H7" s="8">
        <f t="shared" si="1"/>
        <v>63</v>
      </c>
      <c r="I7" s="8">
        <f t="shared" si="1"/>
        <v>19</v>
      </c>
      <c r="J7" s="8">
        <f t="shared" si="1"/>
        <v>560</v>
      </c>
      <c r="K7" s="9">
        <f t="shared" si="1"/>
        <v>104</v>
      </c>
      <c r="L7" s="7">
        <f t="shared" si="1"/>
        <v>1263</v>
      </c>
      <c r="M7" s="8">
        <f t="shared" si="1"/>
        <v>10</v>
      </c>
      <c r="N7" s="8">
        <f t="shared" si="1"/>
        <v>13</v>
      </c>
      <c r="O7" s="8">
        <f t="shared" si="1"/>
        <v>203</v>
      </c>
      <c r="P7" s="8">
        <f t="shared" si="1"/>
        <v>58</v>
      </c>
      <c r="Q7" s="8">
        <f t="shared" si="1"/>
        <v>137</v>
      </c>
      <c r="R7" s="8">
        <f t="shared" si="1"/>
        <v>48</v>
      </c>
      <c r="S7" s="8">
        <f t="shared" si="1"/>
        <v>23</v>
      </c>
      <c r="T7" s="8">
        <f t="shared" si="1"/>
        <v>653</v>
      </c>
      <c r="U7" s="10">
        <f t="shared" si="1"/>
        <v>118</v>
      </c>
    </row>
    <row r="8" spans="1:21" ht="18.75" customHeight="1">
      <c r="A8" s="51" t="s">
        <v>14</v>
      </c>
      <c r="B8" s="7">
        <f>SUM(B23,B25,B27)</f>
        <v>52</v>
      </c>
      <c r="C8" s="8">
        <f aca="true" t="shared" si="2" ref="C8:U8">SUM(C23,C25,C27)</f>
        <v>1</v>
      </c>
      <c r="D8" s="8">
        <f t="shared" si="2"/>
        <v>0</v>
      </c>
      <c r="E8" s="8">
        <f t="shared" si="2"/>
        <v>4</v>
      </c>
      <c r="F8" s="8">
        <f t="shared" si="2"/>
        <v>5</v>
      </c>
      <c r="G8" s="8">
        <f t="shared" si="2"/>
        <v>10</v>
      </c>
      <c r="H8" s="8">
        <f t="shared" si="2"/>
        <v>0</v>
      </c>
      <c r="I8" s="8">
        <f t="shared" si="2"/>
        <v>1</v>
      </c>
      <c r="J8" s="8">
        <f t="shared" si="2"/>
        <v>27</v>
      </c>
      <c r="K8" s="9">
        <f t="shared" si="2"/>
        <v>4</v>
      </c>
      <c r="L8" s="7">
        <f t="shared" si="2"/>
        <v>60</v>
      </c>
      <c r="M8" s="8">
        <f t="shared" si="2"/>
        <v>0</v>
      </c>
      <c r="N8" s="8">
        <f t="shared" si="2"/>
        <v>0</v>
      </c>
      <c r="O8" s="8">
        <f t="shared" si="2"/>
        <v>9</v>
      </c>
      <c r="P8" s="8">
        <f t="shared" si="2"/>
        <v>0</v>
      </c>
      <c r="Q8" s="8">
        <f t="shared" si="2"/>
        <v>4</v>
      </c>
      <c r="R8" s="8">
        <f t="shared" si="2"/>
        <v>3</v>
      </c>
      <c r="S8" s="8">
        <f t="shared" si="2"/>
        <v>1</v>
      </c>
      <c r="T8" s="8">
        <f t="shared" si="2"/>
        <v>38</v>
      </c>
      <c r="U8" s="10">
        <f t="shared" si="2"/>
        <v>5</v>
      </c>
    </row>
    <row r="9" spans="1:21" ht="18.75" customHeight="1">
      <c r="A9" s="52" t="s">
        <v>15</v>
      </c>
      <c r="B9" s="12">
        <f aca="true" t="shared" si="3" ref="B9:B22">SUM(C9:K9)</f>
        <v>487</v>
      </c>
      <c r="C9" s="13">
        <v>1</v>
      </c>
      <c r="D9" s="13">
        <v>3</v>
      </c>
      <c r="E9" s="13">
        <v>143</v>
      </c>
      <c r="F9" s="13">
        <v>24</v>
      </c>
      <c r="G9" s="13">
        <v>45</v>
      </c>
      <c r="H9" s="13">
        <v>22</v>
      </c>
      <c r="I9" s="13">
        <v>12</v>
      </c>
      <c r="J9" s="13">
        <v>213</v>
      </c>
      <c r="K9" s="14">
        <v>24</v>
      </c>
      <c r="L9" s="12">
        <f>SUM(M9:U9)</f>
        <v>612</v>
      </c>
      <c r="M9" s="13">
        <v>3</v>
      </c>
      <c r="N9" s="13">
        <v>6</v>
      </c>
      <c r="O9" s="13">
        <v>107</v>
      </c>
      <c r="P9" s="13">
        <v>37</v>
      </c>
      <c r="Q9" s="13">
        <v>79</v>
      </c>
      <c r="R9" s="13">
        <v>16</v>
      </c>
      <c r="S9" s="13">
        <v>14</v>
      </c>
      <c r="T9" s="13">
        <v>305</v>
      </c>
      <c r="U9" s="15">
        <v>45</v>
      </c>
    </row>
    <row r="10" spans="1:21" ht="18.75" customHeight="1">
      <c r="A10" s="52" t="s">
        <v>16</v>
      </c>
      <c r="B10" s="12">
        <f t="shared" si="3"/>
        <v>135</v>
      </c>
      <c r="C10" s="13">
        <v>4</v>
      </c>
      <c r="D10" s="13">
        <v>5</v>
      </c>
      <c r="E10" s="13">
        <v>21</v>
      </c>
      <c r="F10" s="13">
        <v>1</v>
      </c>
      <c r="G10" s="13">
        <v>11</v>
      </c>
      <c r="H10" s="13">
        <v>4</v>
      </c>
      <c r="I10" s="13">
        <v>1</v>
      </c>
      <c r="J10" s="13">
        <v>63</v>
      </c>
      <c r="K10" s="14">
        <v>25</v>
      </c>
      <c r="L10" s="12">
        <f aca="true" t="shared" si="4" ref="L10:L22">SUM(M10:U10)</f>
        <v>164</v>
      </c>
      <c r="M10" s="13">
        <v>2</v>
      </c>
      <c r="N10" s="13">
        <v>4</v>
      </c>
      <c r="O10" s="13">
        <v>19</v>
      </c>
      <c r="P10" s="13">
        <v>4</v>
      </c>
      <c r="Q10" s="13">
        <v>16</v>
      </c>
      <c r="R10" s="13">
        <v>9</v>
      </c>
      <c r="S10" s="13">
        <v>4</v>
      </c>
      <c r="T10" s="13">
        <v>72</v>
      </c>
      <c r="U10" s="15">
        <v>34</v>
      </c>
    </row>
    <row r="11" spans="1:21" ht="18.75" customHeight="1">
      <c r="A11" s="52" t="s">
        <v>17</v>
      </c>
      <c r="B11" s="12">
        <f t="shared" si="3"/>
        <v>139</v>
      </c>
      <c r="C11" s="13">
        <v>0</v>
      </c>
      <c r="D11" s="13">
        <v>3</v>
      </c>
      <c r="E11" s="13">
        <v>8</v>
      </c>
      <c r="F11" s="13">
        <v>12</v>
      </c>
      <c r="G11" s="13">
        <v>11</v>
      </c>
      <c r="H11" s="13">
        <v>2</v>
      </c>
      <c r="I11" s="13">
        <v>0</v>
      </c>
      <c r="J11" s="13">
        <v>100</v>
      </c>
      <c r="K11" s="14">
        <v>3</v>
      </c>
      <c r="L11" s="12">
        <f t="shared" si="4"/>
        <v>97</v>
      </c>
      <c r="M11" s="13">
        <v>1</v>
      </c>
      <c r="N11" s="13">
        <v>0</v>
      </c>
      <c r="O11" s="13">
        <v>11</v>
      </c>
      <c r="P11" s="13">
        <v>1</v>
      </c>
      <c r="Q11" s="13">
        <v>5</v>
      </c>
      <c r="R11" s="13">
        <v>2</v>
      </c>
      <c r="S11" s="13">
        <v>1</v>
      </c>
      <c r="T11" s="13">
        <v>72</v>
      </c>
      <c r="U11" s="15">
        <v>4</v>
      </c>
    </row>
    <row r="12" spans="1:21" ht="18.75" customHeight="1">
      <c r="A12" s="52" t="s">
        <v>18</v>
      </c>
      <c r="B12" s="12">
        <f t="shared" si="3"/>
        <v>82</v>
      </c>
      <c r="C12" s="13">
        <v>0</v>
      </c>
      <c r="D12" s="13">
        <v>1</v>
      </c>
      <c r="E12" s="13">
        <v>9</v>
      </c>
      <c r="F12" s="13">
        <v>0</v>
      </c>
      <c r="G12" s="13">
        <v>1</v>
      </c>
      <c r="H12" s="13">
        <v>0</v>
      </c>
      <c r="I12" s="13">
        <v>0</v>
      </c>
      <c r="J12" s="13">
        <v>62</v>
      </c>
      <c r="K12" s="14">
        <v>9</v>
      </c>
      <c r="L12" s="12">
        <f t="shared" si="4"/>
        <v>71</v>
      </c>
      <c r="M12" s="13">
        <v>0</v>
      </c>
      <c r="N12" s="13">
        <v>0</v>
      </c>
      <c r="O12" s="13">
        <v>13</v>
      </c>
      <c r="P12" s="13">
        <v>0</v>
      </c>
      <c r="Q12" s="13">
        <v>5</v>
      </c>
      <c r="R12" s="13">
        <v>0</v>
      </c>
      <c r="S12" s="13">
        <v>0</v>
      </c>
      <c r="T12" s="13">
        <v>46</v>
      </c>
      <c r="U12" s="15">
        <v>7</v>
      </c>
    </row>
    <row r="13" spans="1:21" ht="18.75" customHeight="1">
      <c r="A13" s="52" t="s">
        <v>19</v>
      </c>
      <c r="B13" s="12">
        <f t="shared" si="3"/>
        <v>61</v>
      </c>
      <c r="C13" s="13">
        <v>1</v>
      </c>
      <c r="D13" s="13">
        <v>0</v>
      </c>
      <c r="E13" s="13">
        <v>13</v>
      </c>
      <c r="F13" s="13">
        <v>3</v>
      </c>
      <c r="G13" s="13">
        <v>7</v>
      </c>
      <c r="H13" s="13">
        <v>10</v>
      </c>
      <c r="I13" s="13">
        <v>2</v>
      </c>
      <c r="J13" s="13">
        <v>21</v>
      </c>
      <c r="K13" s="14">
        <v>4</v>
      </c>
      <c r="L13" s="12">
        <f t="shared" si="4"/>
        <v>47</v>
      </c>
      <c r="M13" s="13">
        <v>0</v>
      </c>
      <c r="N13" s="13">
        <v>0</v>
      </c>
      <c r="O13" s="13">
        <v>16</v>
      </c>
      <c r="P13" s="13">
        <v>2</v>
      </c>
      <c r="Q13" s="13">
        <v>3</v>
      </c>
      <c r="R13" s="13">
        <v>6</v>
      </c>
      <c r="S13" s="13">
        <v>0</v>
      </c>
      <c r="T13" s="13">
        <v>20</v>
      </c>
      <c r="U13" s="15">
        <v>0</v>
      </c>
    </row>
    <row r="14" spans="1:21" ht="18.75" customHeight="1">
      <c r="A14" s="52" t="s">
        <v>20</v>
      </c>
      <c r="B14" s="12">
        <f t="shared" si="3"/>
        <v>33</v>
      </c>
      <c r="C14" s="13">
        <v>0</v>
      </c>
      <c r="D14" s="13">
        <v>1</v>
      </c>
      <c r="E14" s="13">
        <v>8</v>
      </c>
      <c r="F14" s="13">
        <v>0</v>
      </c>
      <c r="G14" s="13">
        <v>5</v>
      </c>
      <c r="H14" s="13">
        <v>3</v>
      </c>
      <c r="I14" s="13">
        <v>0</v>
      </c>
      <c r="J14" s="13">
        <v>5</v>
      </c>
      <c r="K14" s="14">
        <v>11</v>
      </c>
      <c r="L14" s="12">
        <f t="shared" si="4"/>
        <v>13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>
        <v>0</v>
      </c>
      <c r="S14" s="13">
        <v>0</v>
      </c>
      <c r="T14" s="13">
        <v>10</v>
      </c>
      <c r="U14" s="15">
        <v>1</v>
      </c>
    </row>
    <row r="15" spans="1:21" ht="18.75" customHeight="1">
      <c r="A15" s="52" t="s">
        <v>21</v>
      </c>
      <c r="B15" s="12">
        <f t="shared" si="3"/>
        <v>7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4</v>
      </c>
      <c r="K15" s="14">
        <v>2</v>
      </c>
      <c r="L15" s="12">
        <f t="shared" si="4"/>
        <v>20</v>
      </c>
      <c r="M15" s="13">
        <v>3</v>
      </c>
      <c r="N15" s="13">
        <v>1</v>
      </c>
      <c r="O15" s="13">
        <v>8</v>
      </c>
      <c r="P15" s="13">
        <v>0</v>
      </c>
      <c r="Q15" s="13">
        <v>3</v>
      </c>
      <c r="R15" s="13">
        <v>0</v>
      </c>
      <c r="S15" s="13">
        <v>0</v>
      </c>
      <c r="T15" s="13">
        <v>5</v>
      </c>
      <c r="U15" s="15">
        <v>0</v>
      </c>
    </row>
    <row r="16" spans="1:21" ht="18.75" customHeight="1">
      <c r="A16" s="52" t="s">
        <v>22</v>
      </c>
      <c r="B16" s="12">
        <f t="shared" si="3"/>
        <v>25</v>
      </c>
      <c r="C16" s="13">
        <v>0</v>
      </c>
      <c r="D16" s="13">
        <v>0</v>
      </c>
      <c r="E16" s="13">
        <v>1</v>
      </c>
      <c r="F16" s="13">
        <v>2</v>
      </c>
      <c r="G16" s="13">
        <v>3</v>
      </c>
      <c r="H16" s="13">
        <v>7</v>
      </c>
      <c r="I16" s="13">
        <v>0</v>
      </c>
      <c r="J16" s="13">
        <v>10</v>
      </c>
      <c r="K16" s="14">
        <v>2</v>
      </c>
      <c r="L16" s="12">
        <f t="shared" si="4"/>
        <v>22</v>
      </c>
      <c r="M16" s="13">
        <v>0</v>
      </c>
      <c r="N16" s="13">
        <v>0</v>
      </c>
      <c r="O16" s="13">
        <v>1</v>
      </c>
      <c r="P16" s="13">
        <v>1</v>
      </c>
      <c r="Q16" s="13">
        <v>3</v>
      </c>
      <c r="R16" s="13">
        <v>0</v>
      </c>
      <c r="S16" s="13">
        <v>0</v>
      </c>
      <c r="T16" s="13">
        <v>12</v>
      </c>
      <c r="U16" s="15">
        <v>5</v>
      </c>
    </row>
    <row r="17" spans="1:21" ht="18.75" customHeight="1">
      <c r="A17" s="52" t="s">
        <v>23</v>
      </c>
      <c r="B17" s="12">
        <f t="shared" si="3"/>
        <v>22</v>
      </c>
      <c r="C17" s="13">
        <v>0</v>
      </c>
      <c r="D17" s="13">
        <v>0</v>
      </c>
      <c r="E17" s="13">
        <v>6</v>
      </c>
      <c r="F17" s="13">
        <v>1</v>
      </c>
      <c r="G17" s="13">
        <v>4</v>
      </c>
      <c r="H17" s="13">
        <v>1</v>
      </c>
      <c r="I17" s="13">
        <v>1</v>
      </c>
      <c r="J17" s="13">
        <v>4</v>
      </c>
      <c r="K17" s="14">
        <v>5</v>
      </c>
      <c r="L17" s="12">
        <f t="shared" si="4"/>
        <v>24</v>
      </c>
      <c r="M17" s="13">
        <v>0</v>
      </c>
      <c r="N17" s="13">
        <v>0</v>
      </c>
      <c r="O17" s="13">
        <v>1</v>
      </c>
      <c r="P17" s="13">
        <v>1</v>
      </c>
      <c r="Q17" s="13">
        <v>4</v>
      </c>
      <c r="R17" s="13">
        <v>1</v>
      </c>
      <c r="S17" s="13">
        <v>1</v>
      </c>
      <c r="T17" s="13">
        <v>10</v>
      </c>
      <c r="U17" s="15">
        <v>6</v>
      </c>
    </row>
    <row r="18" spans="1:21" ht="18.75" customHeight="1">
      <c r="A18" s="52" t="s">
        <v>24</v>
      </c>
      <c r="B18" s="12">
        <f t="shared" si="3"/>
        <v>33</v>
      </c>
      <c r="C18" s="13">
        <v>0</v>
      </c>
      <c r="D18" s="13">
        <v>0</v>
      </c>
      <c r="E18" s="13">
        <v>7</v>
      </c>
      <c r="F18" s="13">
        <v>1</v>
      </c>
      <c r="G18" s="13">
        <v>9</v>
      </c>
      <c r="H18" s="13">
        <v>1</v>
      </c>
      <c r="I18" s="13">
        <v>0</v>
      </c>
      <c r="J18" s="13">
        <v>12</v>
      </c>
      <c r="K18" s="14">
        <v>3</v>
      </c>
      <c r="L18" s="12">
        <f t="shared" si="4"/>
        <v>58</v>
      </c>
      <c r="M18" s="13">
        <v>0</v>
      </c>
      <c r="N18" s="13">
        <v>0</v>
      </c>
      <c r="O18" s="13">
        <v>8</v>
      </c>
      <c r="P18" s="13">
        <v>6</v>
      </c>
      <c r="Q18" s="13">
        <v>6</v>
      </c>
      <c r="R18" s="13">
        <v>3</v>
      </c>
      <c r="S18" s="13">
        <v>0</v>
      </c>
      <c r="T18" s="13">
        <v>35</v>
      </c>
      <c r="U18" s="15">
        <v>0</v>
      </c>
    </row>
    <row r="19" spans="1:21" ht="18.75" customHeight="1">
      <c r="A19" s="52" t="s">
        <v>25</v>
      </c>
      <c r="B19" s="12">
        <f t="shared" si="3"/>
        <v>55</v>
      </c>
      <c r="C19" s="13">
        <v>0</v>
      </c>
      <c r="D19" s="13">
        <v>2</v>
      </c>
      <c r="E19" s="13">
        <v>10</v>
      </c>
      <c r="F19" s="13">
        <v>0</v>
      </c>
      <c r="G19" s="13">
        <v>9</v>
      </c>
      <c r="H19" s="13">
        <v>9</v>
      </c>
      <c r="I19" s="13">
        <v>1</v>
      </c>
      <c r="J19" s="13">
        <v>23</v>
      </c>
      <c r="K19" s="14">
        <v>1</v>
      </c>
      <c r="L19" s="12">
        <f t="shared" si="4"/>
        <v>47</v>
      </c>
      <c r="M19" s="13">
        <v>1</v>
      </c>
      <c r="N19" s="13">
        <v>0</v>
      </c>
      <c r="O19" s="13">
        <v>5</v>
      </c>
      <c r="P19" s="13">
        <v>2</v>
      </c>
      <c r="Q19" s="13">
        <v>5</v>
      </c>
      <c r="R19" s="13">
        <v>6</v>
      </c>
      <c r="S19" s="13">
        <v>3</v>
      </c>
      <c r="T19" s="13">
        <v>24</v>
      </c>
      <c r="U19" s="15">
        <v>1</v>
      </c>
    </row>
    <row r="20" spans="1:21" ht="18.75" customHeight="1">
      <c r="A20" s="52" t="s">
        <v>26</v>
      </c>
      <c r="B20" s="12">
        <f t="shared" si="3"/>
        <v>30</v>
      </c>
      <c r="C20" s="13">
        <v>0</v>
      </c>
      <c r="D20" s="13">
        <v>0</v>
      </c>
      <c r="E20" s="13">
        <v>0</v>
      </c>
      <c r="F20" s="13">
        <v>1</v>
      </c>
      <c r="G20" s="13">
        <v>8</v>
      </c>
      <c r="H20" s="13">
        <v>2</v>
      </c>
      <c r="I20" s="13">
        <v>1</v>
      </c>
      <c r="J20" s="13">
        <v>11</v>
      </c>
      <c r="K20" s="14">
        <v>7</v>
      </c>
      <c r="L20" s="12">
        <f t="shared" si="4"/>
        <v>15</v>
      </c>
      <c r="M20" s="13">
        <v>0</v>
      </c>
      <c r="N20" s="13">
        <v>0</v>
      </c>
      <c r="O20" s="13">
        <v>5</v>
      </c>
      <c r="P20" s="13">
        <v>1</v>
      </c>
      <c r="Q20" s="13">
        <v>0</v>
      </c>
      <c r="R20" s="13">
        <v>0</v>
      </c>
      <c r="S20" s="13">
        <v>0</v>
      </c>
      <c r="T20" s="13">
        <v>6</v>
      </c>
      <c r="U20" s="15">
        <v>3</v>
      </c>
    </row>
    <row r="21" spans="1:21" ht="18.75" customHeight="1">
      <c r="A21" s="52" t="s">
        <v>27</v>
      </c>
      <c r="B21" s="12">
        <f t="shared" si="3"/>
        <v>54</v>
      </c>
      <c r="C21" s="13">
        <v>0</v>
      </c>
      <c r="D21" s="13">
        <v>0</v>
      </c>
      <c r="E21" s="13">
        <v>14</v>
      </c>
      <c r="F21" s="13">
        <v>8</v>
      </c>
      <c r="G21" s="13">
        <v>3</v>
      </c>
      <c r="H21" s="13">
        <v>1</v>
      </c>
      <c r="I21" s="13">
        <v>1</v>
      </c>
      <c r="J21" s="13">
        <v>21</v>
      </c>
      <c r="K21" s="14">
        <v>6</v>
      </c>
      <c r="L21" s="12">
        <f t="shared" si="4"/>
        <v>43</v>
      </c>
      <c r="M21" s="13">
        <v>0</v>
      </c>
      <c r="N21" s="13">
        <v>2</v>
      </c>
      <c r="O21" s="13">
        <v>4</v>
      </c>
      <c r="P21" s="13">
        <v>1</v>
      </c>
      <c r="Q21" s="13">
        <v>6</v>
      </c>
      <c r="R21" s="13">
        <v>4</v>
      </c>
      <c r="S21" s="13">
        <v>0</v>
      </c>
      <c r="T21" s="13">
        <v>20</v>
      </c>
      <c r="U21" s="15">
        <v>6</v>
      </c>
    </row>
    <row r="22" spans="1:21" ht="18.75" customHeight="1">
      <c r="A22" s="52" t="s">
        <v>28</v>
      </c>
      <c r="B22" s="12">
        <f t="shared" si="3"/>
        <v>30</v>
      </c>
      <c r="C22" s="13">
        <v>0</v>
      </c>
      <c r="D22" s="13">
        <v>0</v>
      </c>
      <c r="E22" s="13">
        <v>7</v>
      </c>
      <c r="F22" s="13">
        <v>2</v>
      </c>
      <c r="G22" s="13">
        <v>7</v>
      </c>
      <c r="H22" s="13">
        <v>1</v>
      </c>
      <c r="I22" s="13">
        <v>0</v>
      </c>
      <c r="J22" s="13">
        <v>11</v>
      </c>
      <c r="K22" s="14">
        <v>2</v>
      </c>
      <c r="L22" s="12">
        <f t="shared" si="4"/>
        <v>30</v>
      </c>
      <c r="M22" s="13">
        <v>0</v>
      </c>
      <c r="N22" s="13">
        <v>0</v>
      </c>
      <c r="O22" s="13">
        <v>4</v>
      </c>
      <c r="P22" s="13">
        <v>1</v>
      </c>
      <c r="Q22" s="13">
        <v>2</v>
      </c>
      <c r="R22" s="13">
        <v>1</v>
      </c>
      <c r="S22" s="13">
        <v>0</v>
      </c>
      <c r="T22" s="13">
        <v>16</v>
      </c>
      <c r="U22" s="15">
        <v>6</v>
      </c>
    </row>
    <row r="23" spans="1:21" ht="18.75" customHeight="1">
      <c r="A23" s="51" t="s">
        <v>29</v>
      </c>
      <c r="B23" s="7">
        <f>B24</f>
        <v>2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1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2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24</v>
      </c>
      <c r="C25" s="8">
        <f t="shared" si="6"/>
        <v>1</v>
      </c>
      <c r="D25" s="8">
        <f t="shared" si="6"/>
        <v>0</v>
      </c>
      <c r="E25" s="8">
        <f t="shared" si="6"/>
        <v>2</v>
      </c>
      <c r="F25" s="8">
        <f t="shared" si="6"/>
        <v>2</v>
      </c>
      <c r="G25" s="8">
        <f t="shared" si="6"/>
        <v>6</v>
      </c>
      <c r="H25" s="8">
        <f t="shared" si="6"/>
        <v>0</v>
      </c>
      <c r="I25" s="8">
        <f t="shared" si="6"/>
        <v>1</v>
      </c>
      <c r="J25" s="8">
        <f t="shared" si="6"/>
        <v>10</v>
      </c>
      <c r="K25" s="9">
        <f t="shared" si="6"/>
        <v>2</v>
      </c>
      <c r="L25" s="7">
        <f t="shared" si="6"/>
        <v>30</v>
      </c>
      <c r="M25" s="8">
        <f t="shared" si="6"/>
        <v>0</v>
      </c>
      <c r="N25" s="8">
        <f t="shared" si="6"/>
        <v>0</v>
      </c>
      <c r="O25" s="8">
        <f t="shared" si="6"/>
        <v>2</v>
      </c>
      <c r="P25" s="8">
        <f t="shared" si="6"/>
        <v>0</v>
      </c>
      <c r="Q25" s="8">
        <f t="shared" si="6"/>
        <v>0</v>
      </c>
      <c r="R25" s="8">
        <f t="shared" si="6"/>
        <v>3</v>
      </c>
      <c r="S25" s="8">
        <f t="shared" si="6"/>
        <v>1</v>
      </c>
      <c r="T25" s="8">
        <f t="shared" si="6"/>
        <v>21</v>
      </c>
      <c r="U25" s="10">
        <f t="shared" si="6"/>
        <v>3</v>
      </c>
    </row>
    <row r="26" spans="1:21" ht="18.75" customHeight="1">
      <c r="A26" s="52" t="s">
        <v>32</v>
      </c>
      <c r="B26" s="12">
        <f>SUM(C26:K26)</f>
        <v>24</v>
      </c>
      <c r="C26" s="13">
        <v>1</v>
      </c>
      <c r="D26" s="13">
        <v>0</v>
      </c>
      <c r="E26" s="13">
        <v>2</v>
      </c>
      <c r="F26" s="13">
        <v>2</v>
      </c>
      <c r="G26" s="13">
        <v>6</v>
      </c>
      <c r="H26" s="13">
        <v>0</v>
      </c>
      <c r="I26" s="13">
        <v>1</v>
      </c>
      <c r="J26" s="13">
        <v>10</v>
      </c>
      <c r="K26" s="14">
        <v>2</v>
      </c>
      <c r="L26" s="12">
        <f>SUM(M26:U26)</f>
        <v>30</v>
      </c>
      <c r="M26" s="13">
        <v>0</v>
      </c>
      <c r="N26" s="13">
        <v>0</v>
      </c>
      <c r="O26" s="13">
        <v>2</v>
      </c>
      <c r="P26" s="13">
        <v>0</v>
      </c>
      <c r="Q26" s="13">
        <v>0</v>
      </c>
      <c r="R26" s="13">
        <v>3</v>
      </c>
      <c r="S26" s="13">
        <v>1</v>
      </c>
      <c r="T26" s="13">
        <v>21</v>
      </c>
      <c r="U26" s="15">
        <v>3</v>
      </c>
    </row>
    <row r="27" spans="1:21" ht="18.75" customHeight="1">
      <c r="A27" s="51" t="s">
        <v>33</v>
      </c>
      <c r="B27" s="7">
        <f>SUM(B28:B29)</f>
        <v>26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2</v>
      </c>
      <c r="F27" s="8">
        <f t="shared" si="7"/>
        <v>2</v>
      </c>
      <c r="G27" s="8">
        <f t="shared" si="7"/>
        <v>4</v>
      </c>
      <c r="H27" s="8">
        <f t="shared" si="7"/>
        <v>0</v>
      </c>
      <c r="I27" s="8">
        <f t="shared" si="7"/>
        <v>0</v>
      </c>
      <c r="J27" s="8">
        <f t="shared" si="7"/>
        <v>16</v>
      </c>
      <c r="K27" s="9">
        <f t="shared" si="7"/>
        <v>2</v>
      </c>
      <c r="L27" s="7">
        <f t="shared" si="7"/>
        <v>30</v>
      </c>
      <c r="M27" s="8">
        <f t="shared" si="7"/>
        <v>0</v>
      </c>
      <c r="N27" s="8">
        <f t="shared" si="7"/>
        <v>0</v>
      </c>
      <c r="O27" s="8">
        <f t="shared" si="7"/>
        <v>7</v>
      </c>
      <c r="P27" s="8">
        <f t="shared" si="7"/>
        <v>0</v>
      </c>
      <c r="Q27" s="8">
        <f t="shared" si="7"/>
        <v>4</v>
      </c>
      <c r="R27" s="8">
        <f t="shared" si="7"/>
        <v>0</v>
      </c>
      <c r="S27" s="8">
        <f t="shared" si="7"/>
        <v>0</v>
      </c>
      <c r="T27" s="8">
        <f t="shared" si="7"/>
        <v>17</v>
      </c>
      <c r="U27" s="10">
        <f t="shared" si="7"/>
        <v>2</v>
      </c>
    </row>
    <row r="28" spans="1:21" ht="18.75" customHeight="1">
      <c r="A28" s="52" t="s">
        <v>34</v>
      </c>
      <c r="B28" s="12">
        <f>SUM(C28:K28)</f>
        <v>12</v>
      </c>
      <c r="C28" s="13">
        <v>0</v>
      </c>
      <c r="D28" s="13">
        <v>0</v>
      </c>
      <c r="E28" s="13">
        <v>0</v>
      </c>
      <c r="F28" s="13">
        <v>1</v>
      </c>
      <c r="G28" s="13">
        <v>3</v>
      </c>
      <c r="H28" s="13">
        <v>0</v>
      </c>
      <c r="I28" s="13">
        <v>0</v>
      </c>
      <c r="J28" s="13">
        <v>7</v>
      </c>
      <c r="K28" s="14">
        <v>1</v>
      </c>
      <c r="L28" s="12">
        <f>SUM(M28:U28)</f>
        <v>13</v>
      </c>
      <c r="M28" s="13">
        <v>0</v>
      </c>
      <c r="N28" s="13">
        <v>0</v>
      </c>
      <c r="O28" s="13">
        <v>7</v>
      </c>
      <c r="P28" s="13">
        <v>0</v>
      </c>
      <c r="Q28" s="13">
        <v>0</v>
      </c>
      <c r="R28" s="13">
        <v>0</v>
      </c>
      <c r="S28" s="13">
        <v>0</v>
      </c>
      <c r="T28" s="13">
        <v>6</v>
      </c>
      <c r="U28" s="15">
        <v>0</v>
      </c>
    </row>
    <row r="29" spans="1:21" ht="18.75" customHeight="1" thickBot="1">
      <c r="A29" s="53" t="s">
        <v>35</v>
      </c>
      <c r="B29" s="17">
        <f>SUM(C29:K29)</f>
        <v>14</v>
      </c>
      <c r="C29" s="18">
        <v>0</v>
      </c>
      <c r="D29" s="18">
        <v>0</v>
      </c>
      <c r="E29" s="18">
        <v>2</v>
      </c>
      <c r="F29" s="18">
        <v>1</v>
      </c>
      <c r="G29" s="18">
        <v>1</v>
      </c>
      <c r="H29" s="18">
        <v>0</v>
      </c>
      <c r="I29" s="18">
        <v>0</v>
      </c>
      <c r="J29" s="18">
        <v>9</v>
      </c>
      <c r="K29" s="19">
        <v>1</v>
      </c>
      <c r="L29" s="17">
        <f>SUM(M29:U29)</f>
        <v>17</v>
      </c>
      <c r="M29" s="18">
        <v>0</v>
      </c>
      <c r="N29" s="18">
        <v>0</v>
      </c>
      <c r="O29" s="18">
        <v>0</v>
      </c>
      <c r="P29" s="18">
        <v>0</v>
      </c>
      <c r="Q29" s="18">
        <v>4</v>
      </c>
      <c r="R29" s="18">
        <v>0</v>
      </c>
      <c r="S29" s="18">
        <v>0</v>
      </c>
      <c r="T29" s="18">
        <v>11</v>
      </c>
      <c r="U29" s="20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2023-01-24T07:10:50Z</dcterms:created>
  <dcterms:modified xsi:type="dcterms:W3CDTF">2023-01-24T07:10:57Z</dcterms:modified>
  <cp:category/>
  <cp:version/>
  <cp:contentType/>
  <cp:contentStatus/>
</cp:coreProperties>
</file>